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02 農政係\07　中山間活性化事業\【中山間直払事業】→第３まではHDD\第５期対策\令和２年度\03.実績報告\様式\"/>
    </mc:Choice>
  </mc:AlternateContent>
  <bookViews>
    <workbookView xWindow="-270" yWindow="1680" windowWidth="15360" windowHeight="8420" tabRatio="781" firstSheet="1" activeTab="1"/>
  </bookViews>
  <sheets>
    <sheet name="実績報告書記入方法" sheetId="19" r:id="rId1"/>
    <sheet name="実績報告書" sheetId="17" r:id="rId2"/>
    <sheet name="総括表" sheetId="12" r:id="rId3"/>
    <sheet name="金銭出納簿" sheetId="9" r:id="rId4"/>
    <sheet name="交付金　配分細目表" sheetId="16" r:id="rId5"/>
    <sheet name="第７交付金の使用方法等" sheetId="20" r:id="rId6"/>
    <sheet name="領収書等貼り付け簿（必要な分複製してください）" sheetId="18" r:id="rId7"/>
  </sheets>
  <definedNames>
    <definedName name="_xlnm.Print_Area" localSheetId="3">金銭出納簿!$A$1:$E$83</definedName>
    <definedName name="_xlnm.Print_Area" localSheetId="4">'交付金　配分細目表'!$A$1:$G$45</definedName>
    <definedName name="_xlnm.Print_Area" localSheetId="1">実績報告書!$A$1:$AZ$40</definedName>
    <definedName name="_xlnm.Print_Area" localSheetId="0">実績報告書記入方法!$A$1:$O$76</definedName>
    <definedName name="_xlnm.Print_Area" localSheetId="2">総括表!$A$1:$I$24</definedName>
    <definedName name="_xlnm.Print_Area" localSheetId="5">第７交付金の使用方法等!$A$1:$AK$49</definedName>
    <definedName name="_xlnm.Print_Area" localSheetId="6">'領収書等貼り付け簿（必要な分複製してください）'!$A$1:$K$59</definedName>
    <definedName name="集落協定一覧" localSheetId="5">#REF!</definedName>
    <definedName name="集落協定一覧">#REF!</definedName>
  </definedNames>
  <calcPr calcId="162913"/>
</workbook>
</file>

<file path=xl/calcChain.xml><?xml version="1.0" encoding="utf-8"?>
<calcChain xmlns="http://schemas.openxmlformats.org/spreadsheetml/2006/main">
  <c r="B24" i="12" l="1"/>
  <c r="L13" i="17"/>
  <c r="B40" i="17"/>
  <c r="B17" i="17" l="1"/>
  <c r="C33" i="17"/>
  <c r="C31" i="17"/>
  <c r="C29" i="17"/>
  <c r="A1" i="9"/>
  <c r="B5" i="12"/>
  <c r="A1" i="12"/>
  <c r="C15" i="17"/>
  <c r="C10" i="17"/>
  <c r="BD3" i="17"/>
  <c r="N34" i="20" l="1"/>
  <c r="AD18" i="20"/>
  <c r="AD15" i="20"/>
  <c r="AD11" i="20"/>
  <c r="AD8" i="20"/>
  <c r="J5" i="20"/>
  <c r="L30" i="20" l="1"/>
  <c r="Q30" i="20" s="1"/>
  <c r="V30" i="20" s="1"/>
  <c r="AA30" i="20" s="1"/>
  <c r="AE38" i="17" l="1"/>
  <c r="AO37" i="17"/>
  <c r="C56" i="9"/>
  <c r="A59" i="9" l="1"/>
  <c r="P15" i="17" l="1"/>
  <c r="B16" i="12" l="1"/>
  <c r="K2" i="12"/>
  <c r="AE40" i="17" l="1"/>
  <c r="P37" i="17" l="1"/>
  <c r="G29" i="16" l="1"/>
  <c r="F29" i="16"/>
  <c r="G28" i="16"/>
  <c r="F28" i="16"/>
  <c r="G27" i="16"/>
  <c r="F27" i="16"/>
  <c r="G26" i="16"/>
  <c r="F26" i="16"/>
  <c r="G25" i="16"/>
  <c r="F25" i="16"/>
  <c r="G24" i="16"/>
  <c r="F24" i="16"/>
  <c r="G23" i="16"/>
  <c r="F23" i="16"/>
  <c r="G22" i="16"/>
  <c r="F22" i="16"/>
  <c r="G21" i="16"/>
  <c r="F21" i="16"/>
  <c r="G20" i="16"/>
  <c r="F20" i="16"/>
  <c r="G33" i="16"/>
  <c r="F33" i="16"/>
  <c r="G32" i="16"/>
  <c r="F32" i="16"/>
  <c r="G31" i="16"/>
  <c r="F31" i="16"/>
  <c r="G30" i="16"/>
  <c r="F30" i="16"/>
  <c r="G19" i="16"/>
  <c r="F19" i="16"/>
  <c r="G18" i="16"/>
  <c r="F18" i="16"/>
  <c r="G17" i="16"/>
  <c r="F17" i="16"/>
  <c r="G16" i="16"/>
  <c r="F16" i="16"/>
  <c r="G15" i="16"/>
  <c r="F15" i="16"/>
  <c r="G40" i="16"/>
  <c r="G39" i="16"/>
  <c r="G38" i="16"/>
  <c r="G37" i="16"/>
  <c r="G36" i="16"/>
  <c r="G35" i="16"/>
  <c r="G34" i="16"/>
  <c r="G14" i="16"/>
  <c r="G13" i="16"/>
  <c r="G12" i="16"/>
  <c r="G11" i="16"/>
  <c r="G10" i="16"/>
  <c r="G9" i="16"/>
  <c r="G8" i="16"/>
  <c r="G7" i="16"/>
  <c r="G6" i="16"/>
  <c r="F40" i="16"/>
  <c r="F39" i="16"/>
  <c r="F38" i="16"/>
  <c r="F37" i="16"/>
  <c r="F36" i="16"/>
  <c r="F35" i="16"/>
  <c r="F34" i="16"/>
  <c r="F14" i="16"/>
  <c r="F13" i="16"/>
  <c r="F12" i="16"/>
  <c r="F11" i="16"/>
  <c r="F10" i="16"/>
  <c r="F9" i="16"/>
  <c r="F8" i="16"/>
  <c r="F7" i="16"/>
  <c r="F6" i="16"/>
  <c r="E45" i="16"/>
  <c r="D45" i="16"/>
  <c r="C45" i="16"/>
  <c r="G44" i="16"/>
  <c r="F44" i="16"/>
  <c r="G43" i="16"/>
  <c r="F43" i="16"/>
  <c r="G42" i="16"/>
  <c r="F42" i="16"/>
  <c r="G41" i="16"/>
  <c r="F41" i="16"/>
  <c r="G10" i="12"/>
  <c r="P38" i="17" s="1"/>
  <c r="AO38" i="17" s="1"/>
  <c r="C47" i="9"/>
  <c r="C28" i="9"/>
  <c r="C16" i="9"/>
  <c r="G12" i="12" s="1"/>
  <c r="G45" i="16" l="1"/>
  <c r="F45" i="16"/>
  <c r="G13" i="12"/>
  <c r="P24" i="17" s="1"/>
  <c r="G14" i="12"/>
  <c r="P25" i="17" s="1"/>
  <c r="G15" i="12"/>
  <c r="P26" i="17" s="1"/>
  <c r="C64" i="9"/>
  <c r="G16" i="12" s="1"/>
  <c r="C77" i="9"/>
  <c r="C82" i="9"/>
  <c r="G20" i="12" s="1"/>
  <c r="U47" i="20" s="1"/>
  <c r="AB46" i="20" s="1"/>
  <c r="G17" i="12" l="1"/>
  <c r="P27" i="17"/>
  <c r="P33" i="17"/>
  <c r="P23" i="17"/>
  <c r="G18" i="12"/>
  <c r="G22" i="12"/>
  <c r="P28" i="17"/>
  <c r="P18" i="17" s="1"/>
  <c r="P29" i="17" l="1"/>
  <c r="G23" i="12"/>
  <c r="G24" i="12" s="1"/>
  <c r="P17" i="17"/>
  <c r="P39" i="17" l="1"/>
  <c r="P40" i="17" s="1"/>
  <c r="G40" i="20" s="1"/>
  <c r="P19" i="17"/>
  <c r="P31" i="17" s="1"/>
  <c r="P35" i="17"/>
  <c r="AO39" i="17" l="1"/>
  <c r="AO40" i="17" s="1"/>
</calcChain>
</file>

<file path=xl/comments1.xml><?xml version="1.0" encoding="utf-8"?>
<comments xmlns="http://schemas.openxmlformats.org/spreadsheetml/2006/main">
  <authors>
    <author>服部　翔太</author>
  </authors>
  <commentList>
    <comment ref="AE33" authorId="0" shapeId="0">
      <text>
        <r>
          <rPr>
            <sz val="9"/>
            <color indexed="81"/>
            <rFont val="MS P ゴシック"/>
            <family val="3"/>
            <charset val="128"/>
          </rPr>
          <t>積み立てを行う集落のみ使用目的を記入してください。</t>
        </r>
      </text>
    </comment>
  </commentList>
</comments>
</file>

<file path=xl/sharedStrings.xml><?xml version="1.0" encoding="utf-8"?>
<sst xmlns="http://schemas.openxmlformats.org/spreadsheetml/2006/main" count="261" uniqueCount="206">
  <si>
    <t>内　　　　　　　　　容</t>
  </si>
  <si>
    <t>決算額(円)</t>
  </si>
  <si>
    <t>④集落協定に基づき農用地の維持・管理活動を行う者に対する経費</t>
  </si>
  <si>
    <t>上記以外の支出</t>
  </si>
  <si>
    <t>備　考</t>
  </si>
  <si>
    <t>計</t>
  </si>
  <si>
    <t xml:space="preserve">                              </t>
  </si>
  <si>
    <t>支　　　　　　　出</t>
    <rPh sb="0" eb="1">
      <t>ササ</t>
    </rPh>
    <rPh sb="8" eb="9">
      <t>デ</t>
    </rPh>
    <phoneticPr fontId="2"/>
  </si>
  <si>
    <t>②農業生産活動等の体制整備に向けた活動等の集落マスタープランの将来像を実現するための活動に対する経費</t>
    <phoneticPr fontId="2"/>
  </si>
  <si>
    <t>③鳥獣害防止対策及び水路、農道等の維持・管理等集落の共同取組活動に要する経費</t>
    <phoneticPr fontId="2"/>
  </si>
  <si>
    <t>小　　　　　　　　　　　　　計</t>
    <rPh sb="0" eb="1">
      <t>ショウ</t>
    </rPh>
    <rPh sb="14" eb="15">
      <t>ケイ</t>
    </rPh>
    <phoneticPr fontId="2"/>
  </si>
  <si>
    <t>①個人配分</t>
    <rPh sb="1" eb="3">
      <t>コジン</t>
    </rPh>
    <rPh sb="3" eb="5">
      <t>ハイブン</t>
    </rPh>
    <phoneticPr fontId="2"/>
  </si>
  <si>
    <t>①集落の各担当者の活動に対する経費（役員報酬・総会、担当者会経費等）</t>
    <rPh sb="32" eb="33">
      <t>トウ</t>
    </rPh>
    <phoneticPr fontId="2"/>
  </si>
  <si>
    <t>日　　　付</t>
    <phoneticPr fontId="2"/>
  </si>
  <si>
    <t>項　　　　　目</t>
    <phoneticPr fontId="2"/>
  </si>
  <si>
    <t>支　払　金　額</t>
    <phoneticPr fontId="2"/>
  </si>
  <si>
    <t>②農業生産活動等の体制整備に向けた活動等の集落マスタープランの将来像を実現するための活動に対する経費（共同利用機械・施設購入、認定農業者育成費、自然観察会等開催経費等）</t>
    <rPh sb="51" eb="53">
      <t>キョウドウ</t>
    </rPh>
    <rPh sb="53" eb="55">
      <t>リヨウ</t>
    </rPh>
    <rPh sb="55" eb="57">
      <t>キカイ</t>
    </rPh>
    <rPh sb="58" eb="60">
      <t>シセツ</t>
    </rPh>
    <rPh sb="60" eb="62">
      <t>コウニュウ</t>
    </rPh>
    <rPh sb="63" eb="65">
      <t>ニンテイ</t>
    </rPh>
    <rPh sb="65" eb="68">
      <t>ノウギョウシャ</t>
    </rPh>
    <rPh sb="68" eb="70">
      <t>イクセイ</t>
    </rPh>
    <rPh sb="70" eb="71">
      <t>ヒ</t>
    </rPh>
    <rPh sb="72" eb="74">
      <t>シゼン</t>
    </rPh>
    <rPh sb="74" eb="76">
      <t>カンサツ</t>
    </rPh>
    <rPh sb="76" eb="77">
      <t>カイ</t>
    </rPh>
    <rPh sb="77" eb="78">
      <t>トウ</t>
    </rPh>
    <rPh sb="78" eb="80">
      <t>カイサイ</t>
    </rPh>
    <rPh sb="80" eb="82">
      <t>ケイヒ</t>
    </rPh>
    <rPh sb="82" eb="83">
      <t>トウ</t>
    </rPh>
    <phoneticPr fontId="2"/>
  </si>
  <si>
    <t>雑入</t>
    <rPh sb="0" eb="1">
      <t>ザツ</t>
    </rPh>
    <rPh sb="1" eb="2">
      <t>ニュウ</t>
    </rPh>
    <phoneticPr fontId="2"/>
  </si>
  <si>
    <t>日　　　付</t>
    <phoneticPr fontId="2"/>
  </si>
  <si>
    <t>項　　　　　目</t>
    <phoneticPr fontId="2"/>
  </si>
  <si>
    <t>支　払　金　額</t>
    <phoneticPr fontId="2"/>
  </si>
  <si>
    <t>日　　　付</t>
    <phoneticPr fontId="2"/>
  </si>
  <si>
    <t>項　　　　　目</t>
    <phoneticPr fontId="2"/>
  </si>
  <si>
    <t>支　払　金　額</t>
    <phoneticPr fontId="2"/>
  </si>
  <si>
    <t>日　　　付</t>
    <phoneticPr fontId="2"/>
  </si>
  <si>
    <t>項　　　　　目</t>
    <phoneticPr fontId="2"/>
  </si>
  <si>
    <t>支　払　金　額</t>
    <phoneticPr fontId="2"/>
  </si>
  <si>
    <t>日　　　付</t>
    <phoneticPr fontId="2"/>
  </si>
  <si>
    <t>支　払　金　額</t>
    <phoneticPr fontId="2"/>
  </si>
  <si>
    <t>日　　　付</t>
    <phoneticPr fontId="2"/>
  </si>
  <si>
    <t>支　払　金　額</t>
    <phoneticPr fontId="2"/>
  </si>
  <si>
    <t>計</t>
    <rPh sb="0" eb="1">
      <t>ケイ</t>
    </rPh>
    <phoneticPr fontId="2"/>
  </si>
  <si>
    <t>⑥その他（事務費・雑費等）</t>
    <rPh sb="5" eb="8">
      <t>ジムヒ</t>
    </rPh>
    <rPh sb="9" eb="11">
      <t>ザッピ</t>
    </rPh>
    <rPh sb="11" eb="12">
      <t>トウ</t>
    </rPh>
    <phoneticPr fontId="2"/>
  </si>
  <si>
    <t>収　入　計　(A)</t>
    <rPh sb="0" eb="1">
      <t>オサム</t>
    </rPh>
    <rPh sb="2" eb="3">
      <t>ニュウ</t>
    </rPh>
    <rPh sb="4" eb="5">
      <t>ケイ</t>
    </rPh>
    <phoneticPr fontId="2"/>
  </si>
  <si>
    <t>支　出　計　(B)</t>
    <rPh sb="0" eb="1">
      <t>シ</t>
    </rPh>
    <rPh sb="2" eb="3">
      <t>デ</t>
    </rPh>
    <rPh sb="4" eb="5">
      <t>ケイ</t>
    </rPh>
    <phoneticPr fontId="2"/>
  </si>
  <si>
    <t>金銭出納簿　－　使用実績総括表</t>
    <phoneticPr fontId="2"/>
  </si>
  <si>
    <t>収　　　　入</t>
    <phoneticPr fontId="2"/>
  </si>
  <si>
    <t>①集落の各担当者の活動に対する経費
（役員報酬・総会、担当者会経費等）</t>
    <rPh sb="19" eb="21">
      <t>ヤクイン</t>
    </rPh>
    <rPh sb="21" eb="23">
      <t>ホウシュウ</t>
    </rPh>
    <rPh sb="24" eb="26">
      <t>ソウカイ</t>
    </rPh>
    <rPh sb="27" eb="30">
      <t>タントウシャ</t>
    </rPh>
    <rPh sb="30" eb="31">
      <t>カイ</t>
    </rPh>
    <rPh sb="31" eb="33">
      <t>ケイヒ</t>
    </rPh>
    <rPh sb="33" eb="34">
      <t>トウ</t>
    </rPh>
    <phoneticPr fontId="2"/>
  </si>
  <si>
    <t>行が不足する場合は</t>
    <rPh sb="0" eb="1">
      <t>ギョウ</t>
    </rPh>
    <rPh sb="2" eb="4">
      <t>フソク</t>
    </rPh>
    <rPh sb="6" eb="8">
      <t>バアイ</t>
    </rPh>
    <phoneticPr fontId="2"/>
  </si>
  <si>
    <t>行をコピーし、</t>
    <rPh sb="0" eb="1">
      <t>ギョウ</t>
    </rPh>
    <phoneticPr fontId="2"/>
  </si>
  <si>
    <t>コピーしたセルの挿入をする。</t>
    <rPh sb="8" eb="10">
      <t>ソウニュウ</t>
    </rPh>
    <phoneticPr fontId="2"/>
  </si>
  <si>
    <t xml:space="preserve">       金銭出納簿　－　支出項目別集計表</t>
    <phoneticPr fontId="2"/>
  </si>
  <si>
    <t xml:space="preserve">単位：円 </t>
    <phoneticPr fontId="2"/>
  </si>
  <si>
    <t>円</t>
    <rPh sb="0" eb="1">
      <t>エン</t>
    </rPh>
    <phoneticPr fontId="28"/>
  </si>
  <si>
    <t>領収書No</t>
    <rPh sb="0" eb="3">
      <t>リョウシュウショ</t>
    </rPh>
    <phoneticPr fontId="2"/>
  </si>
  <si>
    <t>積立金額</t>
    <rPh sb="0" eb="2">
      <t>ツミタテ</t>
    </rPh>
    <rPh sb="2" eb="4">
      <t>キンガク</t>
    </rPh>
    <phoneticPr fontId="2"/>
  </si>
  <si>
    <t>目的</t>
    <rPh sb="0" eb="2">
      <t>モクテキ</t>
    </rPh>
    <phoneticPr fontId="2"/>
  </si>
  <si>
    <t>単位：円</t>
  </si>
  <si>
    <t>協定参加者氏名</t>
    <rPh sb="5" eb="7">
      <t>シメイ</t>
    </rPh>
    <phoneticPr fontId="28"/>
  </si>
  <si>
    <t>共同取組活動分</t>
  </si>
  <si>
    <t>合　　　　　　計</t>
  </si>
  <si>
    <t>支出額</t>
  </si>
  <si>
    <t>①</t>
  </si>
  <si>
    <t>②</t>
  </si>
  <si>
    <t>③</t>
  </si>
  <si>
    <t>①＋②</t>
  </si>
  <si>
    <t>合　　　計</t>
  </si>
  <si>
    <t>２　協定参加者別交付金細目</t>
    <rPh sb="8" eb="11">
      <t>コウフキン</t>
    </rPh>
    <phoneticPr fontId="2"/>
  </si>
  <si>
    <t>収入額
（割当額）</t>
    <rPh sb="5" eb="7">
      <t>ワリアテ</t>
    </rPh>
    <rPh sb="7" eb="8">
      <t>ガク</t>
    </rPh>
    <phoneticPr fontId="2"/>
  </si>
  <si>
    <r>
      <t xml:space="preserve">収入額
</t>
    </r>
    <r>
      <rPr>
        <sz val="9"/>
        <rFont val="ＭＳ ゴシック"/>
        <family val="3"/>
        <charset val="128"/>
      </rPr>
      <t>(配分+割当額)</t>
    </r>
    <rPh sb="5" eb="7">
      <t>ハイブン</t>
    </rPh>
    <rPh sb="8" eb="9">
      <t>ワ</t>
    </rPh>
    <rPh sb="9" eb="10">
      <t>ア</t>
    </rPh>
    <rPh sb="10" eb="11">
      <t>ガク</t>
    </rPh>
    <phoneticPr fontId="2"/>
  </si>
  <si>
    <t xml:space="preserve"> </t>
    <phoneticPr fontId="28"/>
  </si>
  <si>
    <t>年</t>
    <rPh sb="0" eb="1">
      <t>ネン</t>
    </rPh>
    <phoneticPr fontId="28"/>
  </si>
  <si>
    <t>月</t>
    <rPh sb="0" eb="1">
      <t>ガツ</t>
    </rPh>
    <phoneticPr fontId="28"/>
  </si>
  <si>
    <t>日</t>
    <rPh sb="0" eb="1">
      <t>ニチ</t>
    </rPh>
    <phoneticPr fontId="28"/>
  </si>
  <si>
    <t>集落協定名</t>
    <rPh sb="0" eb="2">
      <t>シュウラク</t>
    </rPh>
    <rPh sb="2" eb="4">
      <t>キョウテイ</t>
    </rPh>
    <rPh sb="4" eb="5">
      <t>メイ</t>
    </rPh>
    <phoneticPr fontId="28"/>
  </si>
  <si>
    <t>集落</t>
    <rPh sb="0" eb="2">
      <t>シュウラク</t>
    </rPh>
    <phoneticPr fontId="28"/>
  </si>
  <si>
    <t>集落協定代表者</t>
    <rPh sb="0" eb="2">
      <t>シュウラク</t>
    </rPh>
    <rPh sb="2" eb="4">
      <t>キョウテイ</t>
    </rPh>
    <rPh sb="4" eb="7">
      <t>ダイヒョウシャ</t>
    </rPh>
    <phoneticPr fontId="28"/>
  </si>
  <si>
    <t>１　交付金に係る配分額及び共同取組活動に係る支出額</t>
    <rPh sb="2" eb="5">
      <t>コウフキン</t>
    </rPh>
    <rPh sb="6" eb="7">
      <t>カカ</t>
    </rPh>
    <rPh sb="8" eb="10">
      <t>ハイブン</t>
    </rPh>
    <rPh sb="10" eb="11">
      <t>ガク</t>
    </rPh>
    <rPh sb="11" eb="12">
      <t>オヨ</t>
    </rPh>
    <rPh sb="13" eb="15">
      <t>キョウドウ</t>
    </rPh>
    <rPh sb="15" eb="17">
      <t>トリクミ</t>
    </rPh>
    <rPh sb="17" eb="19">
      <t>カツドウ</t>
    </rPh>
    <rPh sb="20" eb="21">
      <t>カカ</t>
    </rPh>
    <rPh sb="22" eb="24">
      <t>シシュツ</t>
    </rPh>
    <rPh sb="24" eb="25">
      <t>ガク</t>
    </rPh>
    <phoneticPr fontId="28"/>
  </si>
  <si>
    <t>　</t>
    <phoneticPr fontId="28"/>
  </si>
  <si>
    <t>総　　　　額</t>
    <rPh sb="0" eb="1">
      <t>フサ</t>
    </rPh>
    <rPh sb="5" eb="6">
      <t>ガク</t>
    </rPh>
    <phoneticPr fontId="28"/>
  </si>
  <si>
    <t>配分等の基礎(選択）</t>
    <rPh sb="0" eb="2">
      <t>ハイブン</t>
    </rPh>
    <rPh sb="2" eb="3">
      <t>トウ</t>
    </rPh>
    <rPh sb="4" eb="6">
      <t>キソ</t>
    </rPh>
    <rPh sb="7" eb="9">
      <t>センタク</t>
    </rPh>
    <phoneticPr fontId="28"/>
  </si>
  <si>
    <t>　共同取組活動</t>
    <phoneticPr fontId="28"/>
  </si>
  <si>
    <t>②</t>
    <phoneticPr fontId="28"/>
  </si>
  <si>
    <t>　個人配分</t>
    <phoneticPr fontId="28"/>
  </si>
  <si>
    <t>③</t>
    <phoneticPr fontId="28"/>
  </si>
  <si>
    <t>　積立・繰越金額</t>
    <rPh sb="1" eb="3">
      <t>ツミタテ</t>
    </rPh>
    <rPh sb="4" eb="6">
      <t>クリコシ</t>
    </rPh>
    <rPh sb="6" eb="8">
      <t>キンガク</t>
    </rPh>
    <phoneticPr fontId="28"/>
  </si>
  <si>
    <t>支出項目</t>
    <rPh sb="0" eb="2">
      <t>シシュツ</t>
    </rPh>
    <rPh sb="2" eb="4">
      <t>コウモク</t>
    </rPh>
    <phoneticPr fontId="28"/>
  </si>
  <si>
    <t>支出総額</t>
    <rPh sb="0" eb="2">
      <t>シシュツ</t>
    </rPh>
    <rPh sb="2" eb="4">
      <t>ソウガク</t>
    </rPh>
    <phoneticPr fontId="28"/>
  </si>
  <si>
    <t>備　　　　　考</t>
    <rPh sb="0" eb="1">
      <t>ビ</t>
    </rPh>
    <rPh sb="6" eb="7">
      <t>コウ</t>
    </rPh>
    <phoneticPr fontId="28"/>
  </si>
  <si>
    <t>集落の各担当者の活動に対する経費</t>
    <phoneticPr fontId="28"/>
  </si>
  <si>
    <t>詳細は金銭出納簿を参照</t>
    <rPh sb="0" eb="2">
      <t>ショウサイ</t>
    </rPh>
    <rPh sb="3" eb="5">
      <t>キンセン</t>
    </rPh>
    <rPh sb="5" eb="8">
      <t>スイトウボ</t>
    </rPh>
    <rPh sb="9" eb="11">
      <t>サンショウ</t>
    </rPh>
    <phoneticPr fontId="28"/>
  </si>
  <si>
    <t>農業生産活動、体制整備に向けた活動、集落マスタープランの将来像を実現するための活動に対する経費</t>
    <phoneticPr fontId="28"/>
  </si>
  <si>
    <t>詳細は金銭出納簿を参照</t>
    <phoneticPr fontId="28"/>
  </si>
  <si>
    <t>鳥獣害防止対策及び水路、農道等の維持・管理等集落の共同取組活動に要する経費</t>
    <rPh sb="0" eb="2">
      <t>チョウジュウ</t>
    </rPh>
    <rPh sb="2" eb="3">
      <t>ガイ</t>
    </rPh>
    <rPh sb="3" eb="5">
      <t>ボウシ</t>
    </rPh>
    <rPh sb="5" eb="7">
      <t>タイサク</t>
    </rPh>
    <rPh sb="7" eb="8">
      <t>オヨ</t>
    </rPh>
    <rPh sb="9" eb="11">
      <t>スイロ</t>
    </rPh>
    <rPh sb="12" eb="15">
      <t>ノウドウナド</t>
    </rPh>
    <rPh sb="16" eb="18">
      <t>イジ</t>
    </rPh>
    <rPh sb="19" eb="21">
      <t>カンリ</t>
    </rPh>
    <rPh sb="21" eb="22">
      <t>トウ</t>
    </rPh>
    <rPh sb="22" eb="24">
      <t>シュウラク</t>
    </rPh>
    <rPh sb="25" eb="27">
      <t>キョウドウ</t>
    </rPh>
    <rPh sb="27" eb="29">
      <t>トリクミ</t>
    </rPh>
    <rPh sb="29" eb="31">
      <t>カツドウ</t>
    </rPh>
    <rPh sb="32" eb="33">
      <t>ヨウ</t>
    </rPh>
    <rPh sb="35" eb="37">
      <t>ケイヒ</t>
    </rPh>
    <phoneticPr fontId="28"/>
  </si>
  <si>
    <t>集落協定に基づき農用地の維持・管理活動を行う者に対する経費</t>
    <phoneticPr fontId="28"/>
  </si>
  <si>
    <t>その他</t>
    <phoneticPr fontId="28"/>
  </si>
  <si>
    <t>個人配分</t>
    <rPh sb="0" eb="2">
      <t>コジン</t>
    </rPh>
    <rPh sb="2" eb="4">
      <t>ハイブン</t>
    </rPh>
    <phoneticPr fontId="28"/>
  </si>
  <si>
    <t>配分額は交付金細目を参照</t>
    <rPh sb="0" eb="2">
      <t>ハイブン</t>
    </rPh>
    <rPh sb="2" eb="3">
      <t>ガク</t>
    </rPh>
    <rPh sb="4" eb="7">
      <t>コウフキン</t>
    </rPh>
    <rPh sb="7" eb="9">
      <t>サイモク</t>
    </rPh>
    <rPh sb="10" eb="12">
      <t>サンショウ</t>
    </rPh>
    <phoneticPr fontId="28"/>
  </si>
  <si>
    <t>④</t>
    <phoneticPr fontId="28"/>
  </si>
  <si>
    <t>⑤</t>
    <phoneticPr fontId="28"/>
  </si>
  <si>
    <t>10　積立金</t>
    <rPh sb="3" eb="5">
      <t>ツミタテ</t>
    </rPh>
    <rPh sb="5" eb="6">
      <t>キン</t>
    </rPh>
    <phoneticPr fontId="28"/>
  </si>
  <si>
    <t xml:space="preserve">
円</t>
    <rPh sb="1" eb="2">
      <t>エン</t>
    </rPh>
    <phoneticPr fontId="28"/>
  </si>
  <si>
    <t>使用目的</t>
    <rPh sb="0" eb="2">
      <t>シヨウ</t>
    </rPh>
    <rPh sb="2" eb="4">
      <t>モクテキ</t>
    </rPh>
    <phoneticPr fontId="28"/>
  </si>
  <si>
    <t>実施時期</t>
    <rPh sb="0" eb="2">
      <t>ジッシ</t>
    </rPh>
    <rPh sb="2" eb="4">
      <t>ジキ</t>
    </rPh>
    <phoneticPr fontId="28"/>
  </si>
  <si>
    <t>11　繰越金</t>
    <rPh sb="3" eb="5">
      <t>クリコシ</t>
    </rPh>
    <rPh sb="5" eb="6">
      <t>キン</t>
    </rPh>
    <phoneticPr fontId="28"/>
  </si>
  <si>
    <t>充当予定</t>
    <rPh sb="0" eb="2">
      <t>ジュウトウ</t>
    </rPh>
    <rPh sb="2" eb="4">
      <t>ヨテイ</t>
    </rPh>
    <phoneticPr fontId="28"/>
  </si>
  <si>
    <t>通帳
残高</t>
    <rPh sb="0" eb="2">
      <t>ツウチョウ</t>
    </rPh>
    <rPh sb="3" eb="5">
      <t>ザンダカ</t>
    </rPh>
    <phoneticPr fontId="28"/>
  </si>
  <si>
    <t>④集落協定に基づき農用地の維持・管理活動を行う者に対する経費
（農地の維持・管理費、簡易な基盤整備等）</t>
    <rPh sb="32" eb="34">
      <t>ノウチ</t>
    </rPh>
    <rPh sb="35" eb="37">
      <t>イジ</t>
    </rPh>
    <rPh sb="38" eb="40">
      <t>カンリ</t>
    </rPh>
    <rPh sb="40" eb="41">
      <t>ヒ</t>
    </rPh>
    <rPh sb="42" eb="44">
      <t>カンイ</t>
    </rPh>
    <rPh sb="45" eb="47">
      <t>キバン</t>
    </rPh>
    <rPh sb="47" eb="49">
      <t>セイビ</t>
    </rPh>
    <rPh sb="49" eb="50">
      <t>トウ</t>
    </rPh>
    <phoneticPr fontId="2"/>
  </si>
  <si>
    <t>個人配分（総額）</t>
    <rPh sb="0" eb="2">
      <t>コジン</t>
    </rPh>
    <rPh sb="2" eb="4">
      <t>ハイブン</t>
    </rPh>
    <rPh sb="5" eb="7">
      <t>ソウガク</t>
    </rPh>
    <phoneticPr fontId="2"/>
  </si>
  <si>
    <t>個人配分</t>
    <phoneticPr fontId="2"/>
  </si>
  <si>
    <t>収入額
(配分額)</t>
    <rPh sb="5" eb="7">
      <t>ハイブン</t>
    </rPh>
    <rPh sb="7" eb="8">
      <t>ガク</t>
    </rPh>
    <phoneticPr fontId="2"/>
  </si>
  <si>
    <t>項　　　　　目</t>
    <phoneticPr fontId="2"/>
  </si>
  <si>
    <t>年度設定</t>
    <rPh sb="0" eb="2">
      <t>ネンド</t>
    </rPh>
    <rPh sb="2" eb="4">
      <t>セッテイ</t>
    </rPh>
    <phoneticPr fontId="2"/>
  </si>
  <si>
    <t>円</t>
    <rPh sb="0" eb="1">
      <t>エン</t>
    </rPh>
    <phoneticPr fontId="2"/>
  </si>
  <si>
    <t>今年度
利息</t>
    <rPh sb="0" eb="3">
      <t>コンネンド</t>
    </rPh>
    <rPh sb="4" eb="6">
      <t>リソク</t>
    </rPh>
    <phoneticPr fontId="28"/>
  </si>
  <si>
    <t>預金利子(今年度）</t>
    <rPh sb="5" eb="8">
      <t>コンネンド</t>
    </rPh>
    <phoneticPr fontId="2"/>
  </si>
  <si>
    <t>前年からの交付金繰越額
（積立・繰越・雑入）</t>
    <rPh sb="0" eb="2">
      <t>ゼンネン</t>
    </rPh>
    <rPh sb="5" eb="8">
      <t>コウフキン</t>
    </rPh>
    <rPh sb="8" eb="10">
      <t>クリコシ</t>
    </rPh>
    <rPh sb="10" eb="11">
      <t>ガク</t>
    </rPh>
    <rPh sb="19" eb="21">
      <t>ザツニュウ</t>
    </rPh>
    <phoneticPr fontId="28"/>
  </si>
  <si>
    <t>前年度積立金（繰越金・過年度利子含む）</t>
    <rPh sb="0" eb="3">
      <t>ゼンネンド</t>
    </rPh>
    <rPh sb="11" eb="14">
      <t>カネンド</t>
    </rPh>
    <rPh sb="14" eb="16">
      <t>リシ</t>
    </rPh>
    <rPh sb="16" eb="17">
      <t>フク</t>
    </rPh>
    <phoneticPr fontId="2"/>
  </si>
  <si>
    <t>今年度支出総額</t>
    <rPh sb="0" eb="3">
      <t>コンネンド</t>
    </rPh>
    <rPh sb="3" eb="5">
      <t>シシュツ</t>
    </rPh>
    <rPh sb="5" eb="7">
      <t>ソウガク</t>
    </rPh>
    <phoneticPr fontId="28"/>
  </si>
  <si>
    <t>今年度交付金等（雑入・利息含）</t>
    <rPh sb="0" eb="3">
      <t>コンネンド</t>
    </rPh>
    <rPh sb="3" eb="6">
      <t>コウフキン</t>
    </rPh>
    <rPh sb="6" eb="7">
      <t>ナド</t>
    </rPh>
    <rPh sb="8" eb="10">
      <t>ザツニュウ</t>
    </rPh>
    <rPh sb="11" eb="13">
      <t>リソク</t>
    </rPh>
    <rPh sb="13" eb="14">
      <t>フク</t>
    </rPh>
    <phoneticPr fontId="28"/>
  </si>
  <si>
    <t>うち
利息</t>
    <rPh sb="3" eb="5">
      <t>リソク</t>
    </rPh>
    <phoneticPr fontId="28"/>
  </si>
  <si>
    <t>交付額</t>
    <rPh sb="0" eb="3">
      <t>コウフガク</t>
    </rPh>
    <phoneticPr fontId="28"/>
  </si>
  <si>
    <t>繰越額</t>
    <rPh sb="0" eb="2">
      <t>クリコシ</t>
    </rPh>
    <rPh sb="2" eb="3">
      <t>ガク</t>
    </rPh>
    <phoneticPr fontId="28"/>
  </si>
  <si>
    <t>支出額</t>
    <rPh sb="0" eb="3">
      <t>シシュツガク</t>
    </rPh>
    <phoneticPr fontId="28"/>
  </si>
  <si>
    <t>③鳥獣害防止対策及び水路、農道等の維持・管理等集落の共同取組活動に要する経費
（鳥獣害防護柵設置等経費、農道・水路にかかる補修・草刈・改良費等）</t>
    <rPh sb="40" eb="42">
      <t>チョウジュウ</t>
    </rPh>
    <rPh sb="42" eb="43">
      <t>ガイ</t>
    </rPh>
    <rPh sb="43" eb="45">
      <t>ボウゴ</t>
    </rPh>
    <rPh sb="45" eb="46">
      <t>サク</t>
    </rPh>
    <rPh sb="46" eb="48">
      <t>セッチ</t>
    </rPh>
    <rPh sb="48" eb="49">
      <t>トウ</t>
    </rPh>
    <rPh sb="49" eb="51">
      <t>ケイヒ</t>
    </rPh>
    <rPh sb="52" eb="54">
      <t>ノウドウ</t>
    </rPh>
    <rPh sb="55" eb="57">
      <t>スイロ</t>
    </rPh>
    <rPh sb="67" eb="69">
      <t>カイリョウ</t>
    </rPh>
    <rPh sb="69" eb="70">
      <t>ヒ</t>
    </rPh>
    <rPh sb="70" eb="71">
      <t>トウ</t>
    </rPh>
    <phoneticPr fontId="2"/>
  </si>
  <si>
    <t>　甲賀市長　岩永　裕貴     様</t>
    <rPh sb="1" eb="3">
      <t>コウカ</t>
    </rPh>
    <rPh sb="3" eb="5">
      <t>シチョウ</t>
    </rPh>
    <rPh sb="6" eb="8">
      <t>イワナガ</t>
    </rPh>
    <rPh sb="9" eb="11">
      <t>ヒロキ</t>
    </rPh>
    <rPh sb="16" eb="17">
      <t>サマ</t>
    </rPh>
    <phoneticPr fontId="28"/>
  </si>
  <si>
    <t>（１）　配分総額</t>
    <rPh sb="4" eb="6">
      <t>ハイブン</t>
    </rPh>
    <rPh sb="6" eb="8">
      <t>ソウガク</t>
    </rPh>
    <phoneticPr fontId="28"/>
  </si>
  <si>
    <t>（28.4.1～29.3.31）</t>
    <phoneticPr fontId="2"/>
  </si>
  <si>
    <t>（２）共同取組活動支出額</t>
    <rPh sb="3" eb="5">
      <t>キョウドウ</t>
    </rPh>
    <rPh sb="5" eb="7">
      <t>トリクミ</t>
    </rPh>
    <rPh sb="7" eb="9">
      <t>カツドウ</t>
    </rPh>
    <rPh sb="9" eb="11">
      <t>シシュツ</t>
    </rPh>
    <rPh sb="11" eb="12">
      <t>ガク</t>
    </rPh>
    <phoneticPr fontId="28"/>
  </si>
  <si>
    <t>繰越額の内訳</t>
    <rPh sb="0" eb="2">
      <t>クリコシ</t>
    </rPh>
    <rPh sb="2" eb="3">
      <t>ガク</t>
    </rPh>
    <rPh sb="4" eb="6">
      <t>ウチワケ</t>
    </rPh>
    <phoneticPr fontId="28"/>
  </si>
  <si>
    <t>領収書Ｎｏ．</t>
    <rPh sb="0" eb="3">
      <t>リョウシュウショ</t>
    </rPh>
    <phoneticPr fontId="2"/>
  </si>
  <si>
    <t>項　　　　　目</t>
    <phoneticPr fontId="2"/>
  </si>
  <si>
    <t>実績区分年（年度・年）</t>
    <rPh sb="0" eb="2">
      <t>ジッセキ</t>
    </rPh>
    <rPh sb="2" eb="4">
      <t>クブン</t>
    </rPh>
    <rPh sb="4" eb="5">
      <t>トシ</t>
    </rPh>
    <rPh sb="6" eb="7">
      <t>ネン</t>
    </rPh>
    <rPh sb="7" eb="8">
      <t>タビ</t>
    </rPh>
    <rPh sb="9" eb="10">
      <t>ネン</t>
    </rPh>
    <phoneticPr fontId="2"/>
  </si>
  <si>
    <t>期間</t>
    <rPh sb="0" eb="2">
      <t>キカン</t>
    </rPh>
    <phoneticPr fontId="2"/>
  </si>
  <si>
    <t>例</t>
    <rPh sb="0" eb="1">
      <t>レイ</t>
    </rPh>
    <phoneticPr fontId="2"/>
  </si>
  <si>
    <t>実績区分</t>
    <rPh sb="0" eb="2">
      <t>ジッセキ</t>
    </rPh>
    <rPh sb="2" eb="4">
      <t>クブン</t>
    </rPh>
    <phoneticPr fontId="2"/>
  </si>
  <si>
    <t>２８年度の場合</t>
    <rPh sb="2" eb="4">
      <t>ネンド</t>
    </rPh>
    <rPh sb="5" eb="7">
      <t>バアイ</t>
    </rPh>
    <phoneticPr fontId="2"/>
  </si>
  <si>
    <t>28年の場合</t>
    <rPh sb="2" eb="3">
      <t>トシ</t>
    </rPh>
    <rPh sb="4" eb="6">
      <t>バアイ</t>
    </rPh>
    <phoneticPr fontId="2"/>
  </si>
  <si>
    <t>２８年度</t>
    <rPh sb="2" eb="4">
      <t>ネンド</t>
    </rPh>
    <phoneticPr fontId="2"/>
  </si>
  <si>
    <t>２８年</t>
    <rPh sb="2" eb="3">
      <t>ネン</t>
    </rPh>
    <phoneticPr fontId="2"/>
  </si>
  <si>
    <t>（28.1.1～28.12.31）</t>
    <phoneticPr fontId="2"/>
  </si>
  <si>
    <t>シートは保護されていますが、以下の方法で解除できます。</t>
    <rPh sb="4" eb="6">
      <t>ホゴ</t>
    </rPh>
    <rPh sb="14" eb="16">
      <t>イカ</t>
    </rPh>
    <rPh sb="17" eb="19">
      <t>ホウホウ</t>
    </rPh>
    <rPh sb="20" eb="22">
      <t>カイジョ</t>
    </rPh>
    <phoneticPr fontId="2"/>
  </si>
  <si>
    <t>のシート保護の解除を</t>
    <rPh sb="4" eb="6">
      <t>ホゴ</t>
    </rPh>
    <rPh sb="7" eb="9">
      <t>カイジョ</t>
    </rPh>
    <phoneticPr fontId="2"/>
  </si>
  <si>
    <t>右クリックし</t>
    <phoneticPr fontId="2"/>
  </si>
  <si>
    <r>
      <rPr>
        <sz val="12"/>
        <color rgb="FFFF0000"/>
        <rFont val="ＭＳ 明朝"/>
        <family val="1"/>
        <charset val="128"/>
      </rPr>
      <t>実績報告書・総括表・金銭出納簿・交付金　配分際目標</t>
    </r>
    <r>
      <rPr>
        <sz val="12"/>
        <rFont val="ＭＳ 明朝"/>
        <family val="1"/>
        <charset val="128"/>
      </rPr>
      <t>の各シートの黄色いセルに入力してください。</t>
    </r>
    <rPh sb="0" eb="2">
      <t>ジッセキ</t>
    </rPh>
    <rPh sb="2" eb="5">
      <t>ホウコクショ</t>
    </rPh>
    <rPh sb="6" eb="8">
      <t>ソウカツ</t>
    </rPh>
    <rPh sb="8" eb="9">
      <t>ヒョウ</t>
    </rPh>
    <rPh sb="10" eb="12">
      <t>キンセン</t>
    </rPh>
    <rPh sb="12" eb="15">
      <t>スイトウボ</t>
    </rPh>
    <rPh sb="16" eb="19">
      <t>コウフキン</t>
    </rPh>
    <rPh sb="20" eb="22">
      <t>ハイブン</t>
    </rPh>
    <rPh sb="22" eb="23">
      <t>サイ</t>
    </rPh>
    <rPh sb="23" eb="25">
      <t>モクヒョウ</t>
    </rPh>
    <rPh sb="26" eb="27">
      <t>カク</t>
    </rPh>
    <rPh sb="31" eb="33">
      <t>キイロ</t>
    </rPh>
    <rPh sb="37" eb="39">
      <t>ニュウリョク</t>
    </rPh>
    <phoneticPr fontId="2"/>
  </si>
  <si>
    <t>入力が終わると自動で青色のセルに数字が出るようになってます。</t>
    <phoneticPr fontId="2"/>
  </si>
  <si>
    <r>
      <t>←の色に塗りつぶされているセルは</t>
    </r>
    <r>
      <rPr>
        <sz val="12"/>
        <color rgb="FFFF0000"/>
        <rFont val="ＭＳ 明朝"/>
        <family val="1"/>
        <charset val="128"/>
      </rPr>
      <t>入力が不要</t>
    </r>
    <r>
      <rPr>
        <sz val="12"/>
        <rFont val="ＭＳ 明朝"/>
        <family val="1"/>
        <charset val="128"/>
      </rPr>
      <t>な箇所になります。
　　　（黄色いセルを入力していくと自動で入力されていきます。）</t>
    </r>
    <rPh sb="2" eb="3">
      <t>イロ</t>
    </rPh>
    <rPh sb="4" eb="5">
      <t>ヌ</t>
    </rPh>
    <rPh sb="16" eb="18">
      <t>ニュウリョク</t>
    </rPh>
    <rPh sb="19" eb="21">
      <t>フヨウ</t>
    </rPh>
    <rPh sb="22" eb="24">
      <t>カショ</t>
    </rPh>
    <phoneticPr fontId="2"/>
  </si>
  <si>
    <t>　○実績報告の入力方法</t>
    <rPh sb="2" eb="4">
      <t>ジッセキ</t>
    </rPh>
    <rPh sb="4" eb="6">
      <t>ホウコク</t>
    </rPh>
    <rPh sb="7" eb="9">
      <t>ニュウリョク</t>
    </rPh>
    <rPh sb="9" eb="11">
      <t>ホウホウ</t>
    </rPh>
    <phoneticPr fontId="2"/>
  </si>
  <si>
    <t>　○実績報告書　年・年度の入力方法</t>
    <rPh sb="2" eb="4">
      <t>ジッセキ</t>
    </rPh>
    <rPh sb="4" eb="7">
      <t>ホウコクショ</t>
    </rPh>
    <rPh sb="8" eb="9">
      <t>ネン</t>
    </rPh>
    <rPh sb="10" eb="12">
      <t>ネンド</t>
    </rPh>
    <rPh sb="13" eb="15">
      <t>ニュウリョク</t>
    </rPh>
    <rPh sb="15" eb="17">
      <t>ホウホウ</t>
    </rPh>
    <phoneticPr fontId="2"/>
  </si>
  <si>
    <t>実績報告書のシートの　　　　で囲われている箇所の
実績区分年・期間に報告年および期間を入力すると
すべてのシートに反映されます。</t>
    <rPh sb="0" eb="2">
      <t>ジッセキ</t>
    </rPh>
    <rPh sb="2" eb="5">
      <t>ホウコクショ</t>
    </rPh>
    <rPh sb="15" eb="16">
      <t>カコ</t>
    </rPh>
    <rPh sb="21" eb="23">
      <t>カショ</t>
    </rPh>
    <rPh sb="26" eb="28">
      <t>ジッセキ</t>
    </rPh>
    <rPh sb="28" eb="30">
      <t>クブン</t>
    </rPh>
    <rPh sb="30" eb="31">
      <t>ネン</t>
    </rPh>
    <rPh sb="32" eb="34">
      <t>キカン</t>
    </rPh>
    <rPh sb="35" eb="37">
      <t>ホウコク</t>
    </rPh>
    <rPh sb="37" eb="38">
      <t>ネン</t>
    </rPh>
    <rPh sb="41" eb="43">
      <t>キカン</t>
    </rPh>
    <rPh sb="44" eb="46">
      <t>ニュウリョク</t>
    </rPh>
    <rPh sb="59" eb="61">
      <t>ハンエイ</t>
    </rPh>
    <phoneticPr fontId="2"/>
  </si>
  <si>
    <t>◎実績報告書の記入方法１</t>
    <rPh sb="1" eb="3">
      <t>ジッセキ</t>
    </rPh>
    <rPh sb="3" eb="6">
      <t>ホウコクショ</t>
    </rPh>
    <rPh sb="7" eb="9">
      <t>キニュウ</t>
    </rPh>
    <rPh sb="9" eb="11">
      <t>ホウホウ</t>
    </rPh>
    <phoneticPr fontId="2"/>
  </si>
  <si>
    <t>◎実績報告書の記入方法２</t>
    <rPh sb="1" eb="3">
      <t>ジッセキ</t>
    </rPh>
    <rPh sb="3" eb="6">
      <t>ホウコクショ</t>
    </rPh>
    <rPh sb="7" eb="9">
      <t>キニュウ</t>
    </rPh>
    <rPh sb="9" eb="11">
      <t>ホウホウ</t>
    </rPh>
    <phoneticPr fontId="2"/>
  </si>
  <si>
    <t>　○シートの保護の解除の方法</t>
    <rPh sb="6" eb="8">
      <t>ホゴ</t>
    </rPh>
    <rPh sb="9" eb="11">
      <t>カイジョ</t>
    </rPh>
    <rPh sb="12" eb="14">
      <t>ホウホウ</t>
    </rPh>
    <phoneticPr fontId="2"/>
  </si>
  <si>
    <t>　保護解除を行いたいシートを</t>
    <rPh sb="1" eb="3">
      <t>ホゴ</t>
    </rPh>
    <rPh sb="3" eb="5">
      <t>カイジョ</t>
    </rPh>
    <rPh sb="6" eb="7">
      <t>オコナ</t>
    </rPh>
    <phoneticPr fontId="2"/>
  </si>
  <si>
    <t>　　クリックすると解除できます。</t>
    <phoneticPr fontId="2"/>
  </si>
  <si>
    <t>◎実績報告書の領収書等添付書類について</t>
    <rPh sb="1" eb="3">
      <t>ジッセキ</t>
    </rPh>
    <rPh sb="3" eb="6">
      <t>ホウコクショ</t>
    </rPh>
    <rPh sb="7" eb="10">
      <t>リョウシュウショ</t>
    </rPh>
    <rPh sb="10" eb="11">
      <t>トウ</t>
    </rPh>
    <rPh sb="11" eb="13">
      <t>テンプ</t>
    </rPh>
    <rPh sb="13" eb="15">
      <t>ショルイ</t>
    </rPh>
    <phoneticPr fontId="2"/>
  </si>
  <si>
    <t>　○使用した作業内容に伴い、領収書の写しをご提出ください。（領収書原本は5年間保管してください。）</t>
    <rPh sb="2" eb="4">
      <t>シヨウ</t>
    </rPh>
    <rPh sb="6" eb="8">
      <t>サギョウ</t>
    </rPh>
    <rPh sb="8" eb="10">
      <t>ナイヨウ</t>
    </rPh>
    <rPh sb="11" eb="12">
      <t>トモナ</t>
    </rPh>
    <rPh sb="14" eb="17">
      <t>リョウシュウショ</t>
    </rPh>
    <rPh sb="18" eb="19">
      <t>ウツ</t>
    </rPh>
    <rPh sb="22" eb="24">
      <t>テイシュツ</t>
    </rPh>
    <rPh sb="30" eb="33">
      <t>リョウシュウショ</t>
    </rPh>
    <rPh sb="33" eb="35">
      <t>ゲンポン</t>
    </rPh>
    <rPh sb="37" eb="39">
      <t>ネンカン</t>
    </rPh>
    <rPh sb="39" eb="41">
      <t>ホカン</t>
    </rPh>
    <phoneticPr fontId="2"/>
  </si>
  <si>
    <t>　○対象農用地を補修・改良された場合は、施工した場所の地図と施工前・施工後のわかる写真を添付ください。</t>
    <rPh sb="2" eb="4">
      <t>タイショウ</t>
    </rPh>
    <rPh sb="4" eb="7">
      <t>ノウヨウチ</t>
    </rPh>
    <rPh sb="8" eb="10">
      <t>ホシュウ</t>
    </rPh>
    <rPh sb="11" eb="13">
      <t>カイリョウ</t>
    </rPh>
    <rPh sb="16" eb="18">
      <t>バアイ</t>
    </rPh>
    <rPh sb="20" eb="22">
      <t>セコウ</t>
    </rPh>
    <rPh sb="24" eb="26">
      <t>バショ</t>
    </rPh>
    <rPh sb="27" eb="29">
      <t>チズ</t>
    </rPh>
    <rPh sb="30" eb="32">
      <t>セコウ</t>
    </rPh>
    <rPh sb="32" eb="33">
      <t>マエ</t>
    </rPh>
    <rPh sb="34" eb="36">
      <t>セコウ</t>
    </rPh>
    <rPh sb="36" eb="37">
      <t>ゴ</t>
    </rPh>
    <rPh sb="41" eb="43">
      <t>シャシン</t>
    </rPh>
    <rPh sb="44" eb="46">
      <t>テンプ</t>
    </rPh>
    <phoneticPr fontId="2"/>
  </si>
  <si>
    <t>　　なお、施工にあたって外注や委託された場合はその見積書・請求書もご提出ください。</t>
    <rPh sb="5" eb="7">
      <t>セコウ</t>
    </rPh>
    <rPh sb="12" eb="14">
      <t>ガイチュウ</t>
    </rPh>
    <rPh sb="15" eb="17">
      <t>イタク</t>
    </rPh>
    <rPh sb="20" eb="22">
      <t>バアイ</t>
    </rPh>
    <rPh sb="25" eb="27">
      <t>ミツモリ</t>
    </rPh>
    <rPh sb="27" eb="28">
      <t>ショ</t>
    </rPh>
    <rPh sb="29" eb="31">
      <t>セイキュウ</t>
    </rPh>
    <rPh sb="31" eb="32">
      <t>ショ</t>
    </rPh>
    <rPh sb="34" eb="36">
      <t>テイシュツ</t>
    </rPh>
    <phoneticPr fontId="2"/>
  </si>
  <si>
    <t>　○作業日当を支払った場合は、いつ（何月何日）の、何処（場所）の作業で、誰にいくら支払ったかを分かる資料を添付ください。</t>
    <rPh sb="2" eb="4">
      <t>サギョウ</t>
    </rPh>
    <rPh sb="4" eb="6">
      <t>ニットウ</t>
    </rPh>
    <rPh sb="7" eb="9">
      <t>シハラ</t>
    </rPh>
    <rPh sb="11" eb="13">
      <t>バアイ</t>
    </rPh>
    <rPh sb="18" eb="20">
      <t>ナンガツ</t>
    </rPh>
    <rPh sb="20" eb="22">
      <t>ナンニチ</t>
    </rPh>
    <rPh sb="25" eb="27">
      <t>ドコ</t>
    </rPh>
    <rPh sb="28" eb="30">
      <t>バショ</t>
    </rPh>
    <rPh sb="32" eb="34">
      <t>サギョウ</t>
    </rPh>
    <rPh sb="36" eb="37">
      <t>ダレ</t>
    </rPh>
    <rPh sb="41" eb="43">
      <t>シハラ</t>
    </rPh>
    <rPh sb="47" eb="48">
      <t>ワ</t>
    </rPh>
    <rPh sb="50" eb="52">
      <t>シリョウ</t>
    </rPh>
    <rPh sb="53" eb="55">
      <t>テンプ</t>
    </rPh>
    <phoneticPr fontId="2"/>
  </si>
  <si>
    <t>　○共同取組活動として農機具等の機械を購入された場合は、資産管理台帳・機械等利用管理規定等を作成いただく必要があります。</t>
    <rPh sb="2" eb="4">
      <t>キョウドウ</t>
    </rPh>
    <rPh sb="4" eb="6">
      <t>トリク</t>
    </rPh>
    <rPh sb="6" eb="8">
      <t>カツドウ</t>
    </rPh>
    <rPh sb="11" eb="14">
      <t>ノウキグ</t>
    </rPh>
    <rPh sb="14" eb="15">
      <t>トウ</t>
    </rPh>
    <rPh sb="16" eb="18">
      <t>キカイ</t>
    </rPh>
    <rPh sb="19" eb="21">
      <t>コウニュウ</t>
    </rPh>
    <rPh sb="24" eb="26">
      <t>バアイ</t>
    </rPh>
    <rPh sb="28" eb="30">
      <t>シサン</t>
    </rPh>
    <rPh sb="30" eb="32">
      <t>カンリ</t>
    </rPh>
    <rPh sb="32" eb="34">
      <t>ダイチョウ</t>
    </rPh>
    <rPh sb="35" eb="37">
      <t>キカイ</t>
    </rPh>
    <rPh sb="37" eb="38">
      <t>トウ</t>
    </rPh>
    <rPh sb="38" eb="40">
      <t>リヨウ</t>
    </rPh>
    <rPh sb="40" eb="42">
      <t>カンリ</t>
    </rPh>
    <rPh sb="42" eb="44">
      <t>キテイ</t>
    </rPh>
    <rPh sb="44" eb="45">
      <t>トウ</t>
    </rPh>
    <rPh sb="46" eb="48">
      <t>サクセイ</t>
    </rPh>
    <rPh sb="52" eb="54">
      <t>ヒツヨウ</t>
    </rPh>
    <phoneticPr fontId="2"/>
  </si>
  <si>
    <t>　　様式の雛形がありますので、農業振興課担当までお問合せください。</t>
    <phoneticPr fontId="2"/>
  </si>
  <si>
    <r>
      <t>←の色に塗りつぶされているセルは</t>
    </r>
    <r>
      <rPr>
        <sz val="12"/>
        <color rgb="FFFF0000"/>
        <rFont val="ＭＳ 明朝"/>
        <family val="1"/>
        <charset val="128"/>
      </rPr>
      <t>入力箇所</t>
    </r>
    <r>
      <rPr>
        <sz val="12"/>
        <rFont val="ＭＳ 明朝"/>
        <family val="1"/>
        <charset val="128"/>
      </rPr>
      <t xml:space="preserve">になりますので、実績合わせて入力してください。
</t>
    </r>
    <rPh sb="2" eb="3">
      <t>イロ</t>
    </rPh>
    <rPh sb="4" eb="5">
      <t>ヌ</t>
    </rPh>
    <rPh sb="16" eb="18">
      <t>ニュウリョク</t>
    </rPh>
    <rPh sb="18" eb="20">
      <t>カショ</t>
    </rPh>
    <rPh sb="28" eb="30">
      <t>ジッセキ</t>
    </rPh>
    <rPh sb="30" eb="31">
      <t>ア</t>
    </rPh>
    <rPh sb="34" eb="36">
      <t>ニュウリョク</t>
    </rPh>
    <phoneticPr fontId="2"/>
  </si>
  <si>
    <t>）</t>
    <phoneticPr fontId="28"/>
  </si>
  <si>
    <t>％</t>
    <phoneticPr fontId="28"/>
  </si>
  <si>
    <t>（</t>
    <phoneticPr fontId="28"/>
  </si>
  <si>
    <t>配分割合</t>
    <rPh sb="0" eb="2">
      <t>ハイブン</t>
    </rPh>
    <rPh sb="2" eb="4">
      <t>ワリアイ</t>
    </rPh>
    <phoneticPr fontId="28"/>
  </si>
  <si>
    <t>金　　　額</t>
    <rPh sb="0" eb="1">
      <t>キン</t>
    </rPh>
    <rPh sb="4" eb="5">
      <t>ガク</t>
    </rPh>
    <phoneticPr fontId="28"/>
  </si>
  <si>
    <t>個　人　配　分　分</t>
    <rPh sb="0" eb="1">
      <t>コ</t>
    </rPh>
    <rPh sb="2" eb="3">
      <t>ニン</t>
    </rPh>
    <rPh sb="4" eb="5">
      <t>ハイ</t>
    </rPh>
    <rPh sb="6" eb="7">
      <t>ブン</t>
    </rPh>
    <rPh sb="8" eb="9">
      <t>ブン</t>
    </rPh>
    <phoneticPr fontId="28"/>
  </si>
  <si>
    <t>４　次のとおり支出する。</t>
    <phoneticPr fontId="28"/>
  </si>
  <si>
    <t>に要する経費</t>
    <rPh sb="1" eb="2">
      <t>ヨウ</t>
    </rPh>
    <rPh sb="4" eb="6">
      <t>ケイヒ</t>
    </rPh>
    <phoneticPr fontId="28"/>
  </si>
  <si>
    <t>　　○　使途：</t>
    <rPh sb="4" eb="6">
      <t>シト</t>
    </rPh>
    <phoneticPr fontId="28"/>
  </si>
  <si>
    <t>　　○　繰越予定額：</t>
    <rPh sb="4" eb="6">
      <t>クリコシ</t>
    </rPh>
    <rPh sb="6" eb="8">
      <t>ヨテイ</t>
    </rPh>
    <rPh sb="8" eb="9">
      <t>ガク</t>
    </rPh>
    <phoneticPr fontId="28"/>
  </si>
  <si>
    <t>年度（当該年度の翌年度）</t>
    <rPh sb="0" eb="2">
      <t>ネンド</t>
    </rPh>
    <rPh sb="3" eb="5">
      <t>トウガイ</t>
    </rPh>
    <rPh sb="5" eb="7">
      <t>ネンド</t>
    </rPh>
    <rPh sb="8" eb="11">
      <t>ヨクネンド</t>
    </rPh>
    <phoneticPr fontId="28"/>
  </si>
  <si>
    <t>②　次年度への繰越</t>
    <rPh sb="2" eb="5">
      <t>ジネンド</t>
    </rPh>
    <rPh sb="7" eb="9">
      <t>クリコシ</t>
    </rPh>
    <phoneticPr fontId="28"/>
  </si>
  <si>
    <t>　　○　取り崩し予定年度における積立累計額：</t>
    <rPh sb="4" eb="5">
      <t>ト</t>
    </rPh>
    <rPh sb="6" eb="7">
      <t>クズ</t>
    </rPh>
    <rPh sb="8" eb="10">
      <t>ヨテイ</t>
    </rPh>
    <rPh sb="10" eb="12">
      <t>ネンド</t>
    </rPh>
    <rPh sb="16" eb="18">
      <t>ツミタテ</t>
    </rPh>
    <rPh sb="18" eb="20">
      <t>ルイケイ</t>
    </rPh>
    <rPh sb="20" eb="21">
      <t>ガク</t>
    </rPh>
    <phoneticPr fontId="28"/>
  </si>
  <si>
    <t>年度（協定期間内）</t>
    <rPh sb="0" eb="2">
      <t>ネンド</t>
    </rPh>
    <rPh sb="3" eb="5">
      <t>キョウテイ</t>
    </rPh>
    <rPh sb="5" eb="8">
      <t>キカンナイ</t>
    </rPh>
    <phoneticPr fontId="28"/>
  </si>
  <si>
    <t>（イ）　取り崩し予定等</t>
    <rPh sb="4" eb="5">
      <t>ト</t>
    </rPh>
    <rPh sb="6" eb="7">
      <t>クズ</t>
    </rPh>
    <rPh sb="8" eb="10">
      <t>ヨテイ</t>
    </rPh>
    <rPh sb="10" eb="11">
      <t>トウ</t>
    </rPh>
    <phoneticPr fontId="28"/>
  </si>
  <si>
    <t>－</t>
    <phoneticPr fontId="28"/>
  </si>
  <si>
    <t>積立累計額</t>
    <rPh sb="0" eb="2">
      <t>ツミタテ</t>
    </rPh>
    <rPh sb="2" eb="4">
      <t>ルイケイ</t>
    </rPh>
    <rPh sb="4" eb="5">
      <t>ガク</t>
    </rPh>
    <phoneticPr fontId="28"/>
  </si>
  <si>
    <t>積立予定額</t>
    <rPh sb="0" eb="2">
      <t>ツミタテ</t>
    </rPh>
    <rPh sb="2" eb="5">
      <t>ヨテイガク</t>
    </rPh>
    <phoneticPr fontId="28"/>
  </si>
  <si>
    <t>（ｱ）　積立計画</t>
    <phoneticPr fontId="28"/>
  </si>
  <si>
    <t>① 交付金の積立</t>
    <phoneticPr fontId="28"/>
  </si>
  <si>
    <t>３　交付金の積立・繰越に係る計画</t>
    <phoneticPr fontId="28"/>
  </si>
  <si>
    <t>３のとおり</t>
    <phoneticPr fontId="28"/>
  </si>
  <si>
    <t>⑤　毎年の積立額又は次年度への繰越
　予定額</t>
    <rPh sb="21" eb="22">
      <t>ガク</t>
    </rPh>
    <phoneticPr fontId="28"/>
  </si>
  <si>
    <t>様式３ 金銭出納簿－支出項目別集計票　参考</t>
    <phoneticPr fontId="2"/>
  </si>
  <si>
    <t>④　集落協定に基づき農用地の維持・
　管理活動を行う者に対する経費</t>
    <phoneticPr fontId="28"/>
  </si>
  <si>
    <t>③　水路、農道等の維持・管理等集落
　の共同取組活動に要する経費</t>
    <phoneticPr fontId="28"/>
  </si>
  <si>
    <t>②　農業生産活動等の体制整備に向
　けた活動等の集落マスタープランの
　将来像を実現するための活動に対す
　る経費</t>
    <phoneticPr fontId="28"/>
  </si>
  <si>
    <t>様式３ 金銭出納簿－支出項目別集計票　参考</t>
    <rPh sb="0" eb="2">
      <t>ヨウシキ</t>
    </rPh>
    <rPh sb="4" eb="6">
      <t>キンセン</t>
    </rPh>
    <rPh sb="6" eb="8">
      <t>スイトウ</t>
    </rPh>
    <rPh sb="8" eb="9">
      <t>ボ</t>
    </rPh>
    <rPh sb="10" eb="12">
      <t>シシュツ</t>
    </rPh>
    <rPh sb="12" eb="14">
      <t>コウモク</t>
    </rPh>
    <rPh sb="14" eb="15">
      <t>ベツ</t>
    </rPh>
    <rPh sb="15" eb="17">
      <t>シュウケイ</t>
    </rPh>
    <rPh sb="17" eb="18">
      <t>ヒョウ</t>
    </rPh>
    <rPh sb="19" eb="21">
      <t>サンコウ</t>
    </rPh>
    <phoneticPr fontId="2"/>
  </si>
  <si>
    <t>①　集落の各担当者の活動に対する経費</t>
    <phoneticPr fontId="28"/>
  </si>
  <si>
    <t>共同取組活動</t>
    <rPh sb="0" eb="2">
      <t>キョウドウ</t>
    </rPh>
    <rPh sb="2" eb="4">
      <t>トリクミ</t>
    </rPh>
    <rPh sb="4" eb="6">
      <t>カツドウ</t>
    </rPh>
    <phoneticPr fontId="28"/>
  </si>
  <si>
    <t>金　額</t>
    <phoneticPr fontId="28"/>
  </si>
  <si>
    <t>交付金使途の内容(項目)</t>
    <phoneticPr fontId="28"/>
  </si>
  <si>
    <t>２ 　次の通り支出する。</t>
    <phoneticPr fontId="28"/>
  </si>
  <si>
    <t>が甲賀市より受け取る。</t>
    <rPh sb="1" eb="3">
      <t>コウカ</t>
    </rPh>
    <rPh sb="3" eb="4">
      <t>シ</t>
    </rPh>
    <phoneticPr fontId="28"/>
  </si>
  <si>
    <t>１　交付金は、集落を代表して</t>
    <phoneticPr fontId="28"/>
  </si>
  <si>
    <t>第７　交付金の使用方法等</t>
    <phoneticPr fontId="28"/>
  </si>
  <si>
    <t>　　）</t>
    <phoneticPr fontId="28"/>
  </si>
  <si>
    <t>（別紙</t>
    <rPh sb="1" eb="3">
      <t>ベッシ</t>
    </rPh>
    <phoneticPr fontId="28"/>
  </si>
  <si>
    <t>来年度の共同活動費</t>
    <rPh sb="0" eb="3">
      <t>ライネンド</t>
    </rPh>
    <rPh sb="4" eb="6">
      <t>キョウドウ</t>
    </rPh>
    <rPh sb="6" eb="8">
      <t>カツドウ</t>
    </rPh>
    <rPh sb="8" eb="9">
      <t>ヒ</t>
    </rPh>
    <phoneticPr fontId="28"/>
  </si>
  <si>
    <t>　○積立の計画を変更される場合は、必ず「第７交付金の使用方法等」を作成し、提出してください。</t>
    <rPh sb="2" eb="4">
      <t>ツミタテ</t>
    </rPh>
    <rPh sb="5" eb="7">
      <t>ケイカク</t>
    </rPh>
    <rPh sb="8" eb="10">
      <t>ヘンコウ</t>
    </rPh>
    <rPh sb="13" eb="15">
      <t>バアイ</t>
    </rPh>
    <rPh sb="17" eb="18">
      <t>カナラ</t>
    </rPh>
    <rPh sb="20" eb="21">
      <t>ダイ</t>
    </rPh>
    <rPh sb="22" eb="25">
      <t>コウフキン</t>
    </rPh>
    <rPh sb="26" eb="28">
      <t>シヨウ</t>
    </rPh>
    <rPh sb="28" eb="30">
      <t>ホウホウ</t>
    </rPh>
    <rPh sb="30" eb="31">
      <t>トウ</t>
    </rPh>
    <rPh sb="33" eb="35">
      <t>サクセイ</t>
    </rPh>
    <rPh sb="37" eb="39">
      <t>テイシュツ</t>
    </rPh>
    <phoneticPr fontId="2"/>
  </si>
  <si>
    <t>来年度の共同活動費</t>
    <rPh sb="0" eb="3">
      <t>ライネンド</t>
    </rPh>
    <rPh sb="4" eb="6">
      <t>キョウドウ</t>
    </rPh>
    <rPh sb="6" eb="8">
      <t>カツドウ</t>
    </rPh>
    <rPh sb="8" eb="9">
      <t>ヒ</t>
    </rPh>
    <phoneticPr fontId="2"/>
  </si>
  <si>
    <t>重要！！</t>
    <rPh sb="0" eb="2">
      <t>ジュウヨウ</t>
    </rPh>
    <phoneticPr fontId="2"/>
  </si>
  <si>
    <t>２年度</t>
    <rPh sb="1" eb="3">
      <t>ネンド</t>
    </rPh>
    <phoneticPr fontId="2"/>
  </si>
  <si>
    <t>令和</t>
    <phoneticPr fontId="28"/>
  </si>
  <si>
    <t>令和　　　年</t>
    <rPh sb="5" eb="6">
      <t>ネン</t>
    </rPh>
    <phoneticPr fontId="28"/>
  </si>
  <si>
    <t>令和２７年度</t>
    <rPh sb="4" eb="6">
      <t>ネンド</t>
    </rPh>
    <phoneticPr fontId="28"/>
  </si>
  <si>
    <t>令和２８年度</t>
    <rPh sb="4" eb="6">
      <t>ネンド</t>
    </rPh>
    <phoneticPr fontId="28"/>
  </si>
  <si>
    <t>令和２９年度</t>
    <rPh sb="4" eb="6">
      <t>ネンド</t>
    </rPh>
    <phoneticPr fontId="28"/>
  </si>
  <si>
    <t>令和３０年度</t>
    <rPh sb="4" eb="6">
      <t>ネンド</t>
    </rPh>
    <phoneticPr fontId="28"/>
  </si>
  <si>
    <t>令和３１年度</t>
    <rPh sb="4" eb="6">
      <t>ネンド</t>
    </rPh>
    <phoneticPr fontId="28"/>
  </si>
  <si>
    <t>　　○　取り崩し予定年度：令和</t>
    <rPh sb="4" eb="5">
      <t>ト</t>
    </rPh>
    <rPh sb="6" eb="7">
      <t>クズ</t>
    </rPh>
    <rPh sb="8" eb="10">
      <t>ヨテイ</t>
    </rPh>
    <rPh sb="10" eb="12">
      <t>ネンド</t>
    </rPh>
    <phoneticPr fontId="28"/>
  </si>
  <si>
    <t>　　○　繰越予定年度：　　令和</t>
    <rPh sb="4" eb="6">
      <t>クリコシ</t>
    </rPh>
    <rPh sb="6" eb="8">
      <t>ヨテイ</t>
    </rPh>
    <rPh sb="8" eb="10">
      <t>ネンド</t>
    </rPh>
    <rPh sb="10" eb="11">
      <t>ネンド</t>
    </rPh>
    <phoneticPr fontId="28"/>
  </si>
  <si>
    <t>（R2.4.1～R3.3.31）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</si>
</sst>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DBNum3][$-411]#,##0&quot;円&quot;"/>
    <numFmt numFmtId="177" formatCode="&quot;(協定番号　No.&quot;@&quot;)&quot;"/>
    <numFmt numFmtId="178" formatCode="#,##0_);[Red]\(#,##0\)"/>
    <numFmt numFmtId="179" formatCode="m&quot;月&quot;d&quot;日&quot;;@"/>
    <numFmt numFmtId="180" formatCode="#,##0_ "/>
    <numFmt numFmtId="181" formatCode="#,###\ &quot;円&quot;"/>
  </numFmts>
  <fonts count="51">
    <font>
      <sz val="11"/>
      <name val="ＤＦ平成明朝体W3"/>
      <family val="1"/>
      <charset val="128"/>
    </font>
    <font>
      <sz val="11"/>
      <color theme="1"/>
      <name val="ＭＳ Ｐゴシック"/>
      <family val="2"/>
      <charset val="128"/>
      <scheme val="minor"/>
    </font>
    <font>
      <sz val="6"/>
      <name val="ＤＦ平成明朝体W3"/>
      <family val="1"/>
      <charset val="128"/>
    </font>
    <font>
      <sz val="14"/>
      <color indexed="8"/>
      <name val="ＭＳ 明朝"/>
      <family val="1"/>
      <charset val="128"/>
    </font>
    <font>
      <sz val="14"/>
      <color indexed="8"/>
      <name val="ＭＳ ゴシック"/>
      <family val="3"/>
      <charset val="128"/>
    </font>
    <font>
      <sz val="11"/>
      <color indexed="8"/>
      <name val="ＭＳ 明朝"/>
      <family val="1"/>
      <charset val="128"/>
    </font>
    <font>
      <sz val="14"/>
      <color indexed="8"/>
      <name val="Times New Roman"/>
      <family val="1"/>
    </font>
    <font>
      <sz val="11"/>
      <color indexed="8"/>
      <name val="ＭＳ ゴシック"/>
      <family val="3"/>
      <charset val="128"/>
    </font>
    <font>
      <sz val="13.5"/>
      <color indexed="8"/>
      <name val="ＭＳ ゴシック"/>
      <family val="3"/>
      <charset val="128"/>
    </font>
    <font>
      <sz val="12"/>
      <color indexed="8"/>
      <name val="ＭＳ ゴシック"/>
      <family val="3"/>
      <charset val="128"/>
    </font>
    <font>
      <sz val="11"/>
      <name val="ＭＳ ゴシック"/>
      <family val="3"/>
      <charset val="128"/>
    </font>
    <font>
      <b/>
      <sz val="12"/>
      <color indexed="8"/>
      <name val="ＭＳ ゴシック"/>
      <family val="3"/>
      <charset val="128"/>
    </font>
    <font>
      <sz val="12"/>
      <name val="ＭＳ ゴシック"/>
      <family val="3"/>
      <charset val="128"/>
    </font>
    <font>
      <sz val="11"/>
      <color indexed="10"/>
      <name val="ＤＦ平成明朝体W3"/>
      <family val="1"/>
      <charset val="128"/>
    </font>
    <font>
      <sz val="13.5"/>
      <name val="ＭＳ ゴシック"/>
      <family val="3"/>
      <charset val="128"/>
    </font>
    <font>
      <sz val="12"/>
      <name val="ＭＳ 明朝"/>
      <family val="1"/>
      <charset val="128"/>
    </font>
    <font>
      <sz val="13"/>
      <name val="ＭＳ 明朝"/>
      <family val="1"/>
      <charset val="128"/>
    </font>
    <font>
      <sz val="14"/>
      <name val="ＭＳ 明朝"/>
      <family val="1"/>
      <charset val="128"/>
    </font>
    <font>
      <sz val="11"/>
      <name val="ＭＳ 明朝"/>
      <family val="1"/>
      <charset val="128"/>
    </font>
    <font>
      <b/>
      <sz val="12"/>
      <name val="ＭＳ 明朝"/>
      <family val="1"/>
      <charset val="128"/>
    </font>
    <font>
      <sz val="12"/>
      <name val="ＭＳ Ｐ明朝"/>
      <family val="1"/>
      <charset val="128"/>
    </font>
    <font>
      <sz val="12"/>
      <name val="Times New Roman"/>
      <family val="1"/>
    </font>
    <font>
      <sz val="11"/>
      <name val="ＭＳ Ｐゴシック"/>
      <family val="3"/>
      <charset val="128"/>
    </font>
    <font>
      <sz val="14"/>
      <name val="ＭＳ Ｐゴシック"/>
      <family val="3"/>
      <charset val="128"/>
    </font>
    <font>
      <sz val="12"/>
      <name val="ＭＳ Ｐゴシック"/>
      <family val="3"/>
      <charset val="128"/>
    </font>
    <font>
      <sz val="11"/>
      <color rgb="FFFF0000"/>
      <name val="ＤＦ平成明朝体W3"/>
      <family val="1"/>
      <charset val="128"/>
    </font>
    <font>
      <sz val="14"/>
      <color rgb="FFFF0000"/>
      <name val="ＤＦ平成明朝体W3"/>
      <family val="1"/>
      <charset val="128"/>
    </font>
    <font>
      <sz val="10"/>
      <color theme="1"/>
      <name val="ＭＳ Ｐゴシック"/>
      <family val="3"/>
      <charset val="128"/>
      <scheme val="minor"/>
    </font>
    <font>
      <sz val="6"/>
      <name val="ＭＳ Ｐゴシック"/>
      <family val="3"/>
      <charset val="128"/>
    </font>
    <font>
      <sz val="10"/>
      <color indexed="8"/>
      <name val="ＭＳ Ｐゴシック"/>
      <family val="3"/>
      <charset val="128"/>
    </font>
    <font>
      <b/>
      <sz val="16"/>
      <color rgb="FF0070C0"/>
      <name val="ＭＳ ゴシック"/>
      <family val="3"/>
      <charset val="128"/>
    </font>
    <font>
      <sz val="11"/>
      <name val="ＤＦ平成明朝体W3"/>
      <family val="1"/>
      <charset val="128"/>
    </font>
    <font>
      <sz val="16"/>
      <color indexed="8"/>
      <name val="ＭＳ ゴシック"/>
      <family val="3"/>
      <charset val="128"/>
    </font>
    <font>
      <sz val="14"/>
      <name val="ＭＳ ゴシック"/>
      <family val="3"/>
      <charset val="128"/>
    </font>
    <font>
      <sz val="9"/>
      <name val="ＭＳ ゴシック"/>
      <family val="3"/>
      <charset val="128"/>
    </font>
    <font>
      <sz val="10"/>
      <name val="ＭＳ 明朝"/>
      <family val="1"/>
      <charset val="128"/>
    </font>
    <font>
      <sz val="8"/>
      <name val="ＭＳ 明朝"/>
      <family val="1"/>
      <charset val="128"/>
    </font>
    <font>
      <sz val="9"/>
      <name val="ＭＳ 明朝"/>
      <family val="1"/>
      <charset val="128"/>
    </font>
    <font>
      <sz val="9"/>
      <name val="ＭＳ Ｐゴシック"/>
      <family val="3"/>
      <charset val="128"/>
    </font>
    <font>
      <sz val="18"/>
      <name val="ＭＳ 明朝"/>
      <family val="1"/>
      <charset val="128"/>
    </font>
    <font>
      <sz val="9"/>
      <color indexed="81"/>
      <name val="MS P ゴシック"/>
      <family val="3"/>
      <charset val="128"/>
    </font>
    <font>
      <sz val="12"/>
      <color rgb="FFFF0000"/>
      <name val="ＭＳ Ｐゴシック"/>
      <family val="3"/>
      <charset val="128"/>
    </font>
    <font>
      <sz val="12"/>
      <color rgb="FFFF0000"/>
      <name val="ＭＳ 明朝"/>
      <family val="1"/>
      <charset val="128"/>
    </font>
    <font>
      <b/>
      <sz val="16"/>
      <name val="ＭＳ 明朝"/>
      <family val="1"/>
      <charset val="128"/>
    </font>
    <font>
      <sz val="11"/>
      <name val="ＭＳ Ｐ明朝"/>
      <family val="1"/>
      <charset val="128"/>
    </font>
    <font>
      <sz val="11"/>
      <name val="Times New Roman"/>
      <family val="1"/>
    </font>
    <font>
      <sz val="10"/>
      <color theme="1"/>
      <name val="ＭＳ Ｐ明朝"/>
      <family val="1"/>
      <charset val="128"/>
    </font>
    <font>
      <sz val="11"/>
      <color indexed="8"/>
      <name val="ＭＳ Ｐ明朝"/>
      <family val="1"/>
      <charset val="128"/>
    </font>
    <font>
      <sz val="12"/>
      <color indexed="8"/>
      <name val="ＭＳ Ｐ明朝"/>
      <family val="1"/>
      <charset val="128"/>
    </font>
    <font>
      <sz val="10"/>
      <color indexed="8"/>
      <name val="ＭＳ Ｐ明朝"/>
      <family val="1"/>
      <charset val="128"/>
    </font>
    <font>
      <b/>
      <sz val="16"/>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9"/>
        <bgColor indexed="64"/>
      </patternFill>
    </fill>
    <fill>
      <patternFill patternType="solid">
        <fgColor rgb="FF00B0F0"/>
        <bgColor indexed="64"/>
      </patternFill>
    </fill>
  </fills>
  <borders count="117">
    <border>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style="double">
        <color indexed="8"/>
      </left>
      <right/>
      <top style="thin">
        <color indexed="8"/>
      </top>
      <bottom style="thin">
        <color indexed="8"/>
      </bottom>
      <diagonal/>
    </border>
    <border>
      <left style="double">
        <color indexed="8"/>
      </left>
      <right style="double">
        <color indexed="8"/>
      </right>
      <top style="thin">
        <color indexed="8"/>
      </top>
      <bottom style="thin">
        <color indexed="8"/>
      </bottom>
      <diagonal/>
    </border>
    <border>
      <left style="double">
        <color indexed="8"/>
      </left>
      <right/>
      <top style="thin">
        <color indexed="8"/>
      </top>
      <bottom/>
      <diagonal/>
    </border>
    <border>
      <left style="thin">
        <color indexed="8"/>
      </left>
      <right style="double">
        <color indexed="8"/>
      </right>
      <top style="thin">
        <color indexed="8"/>
      </top>
      <bottom/>
      <diagonal/>
    </border>
    <border>
      <left style="double">
        <color indexed="8"/>
      </left>
      <right/>
      <top/>
      <bottom style="thin">
        <color indexed="8"/>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double">
        <color indexed="8"/>
      </bottom>
      <diagonal/>
    </border>
    <border>
      <left style="double">
        <color indexed="8"/>
      </left>
      <right/>
      <top style="thin">
        <color indexed="8"/>
      </top>
      <bottom style="double">
        <color indexed="8"/>
      </bottom>
      <diagonal/>
    </border>
    <border>
      <left style="double">
        <color indexed="8"/>
      </left>
      <right style="thin">
        <color indexed="8"/>
      </right>
      <top style="thin">
        <color indexed="8"/>
      </top>
      <bottom style="double">
        <color indexed="8"/>
      </bottom>
      <diagonal/>
    </border>
    <border>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double">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8"/>
      </top>
      <bottom style="thin">
        <color indexed="8"/>
      </bottom>
      <diagonal/>
    </border>
    <border>
      <left style="thin">
        <color indexed="8"/>
      </left>
      <right/>
      <top style="thin">
        <color indexed="64"/>
      </top>
      <bottom style="thin">
        <color indexed="8"/>
      </bottom>
      <diagonal/>
    </border>
    <border>
      <left style="double">
        <color indexed="8"/>
      </left>
      <right style="double">
        <color indexed="8"/>
      </right>
      <top style="thin">
        <color indexed="64"/>
      </top>
      <bottom style="thin">
        <color indexed="8"/>
      </bottom>
      <diagonal/>
    </border>
    <border>
      <left style="double">
        <color indexed="8"/>
      </left>
      <right style="double">
        <color indexed="8"/>
      </right>
      <top style="thin">
        <color indexed="8"/>
      </top>
      <bottom/>
      <diagonal/>
    </border>
    <border>
      <left style="double">
        <color indexed="8"/>
      </left>
      <right style="double">
        <color indexed="8"/>
      </right>
      <top/>
      <bottom style="thin">
        <color indexed="8"/>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diagonalDown="1">
      <left style="thin">
        <color indexed="64"/>
      </left>
      <right style="double">
        <color indexed="64"/>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right style="thin">
        <color indexed="64"/>
      </right>
      <top style="double">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double">
        <color indexed="64"/>
      </left>
      <right style="dashed">
        <color indexed="64"/>
      </right>
      <top style="double">
        <color indexed="64"/>
      </top>
      <bottom style="double">
        <color indexed="64"/>
      </bottom>
      <diagonal/>
    </border>
    <border>
      <left style="dashed">
        <color indexed="64"/>
      </left>
      <right style="dashed">
        <color indexed="64"/>
      </right>
      <top style="double">
        <color indexed="64"/>
      </top>
      <bottom style="double">
        <color indexed="64"/>
      </bottom>
      <diagonal/>
    </border>
    <border>
      <left style="dashed">
        <color indexed="64"/>
      </left>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right style="double">
        <color indexed="8"/>
      </right>
      <top style="thin">
        <color indexed="8"/>
      </top>
      <bottom style="thin">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s>
  <cellStyleXfs count="14">
    <xf numFmtId="0" fontId="0" fillId="0" borderId="0">
      <alignment vertical="center"/>
    </xf>
    <xf numFmtId="0" fontId="22" fillId="0" borderId="0">
      <alignment textRotation="119" wrapText="1"/>
    </xf>
    <xf numFmtId="0" fontId="27" fillId="0" borderId="0">
      <alignment vertical="center"/>
    </xf>
    <xf numFmtId="38" fontId="29" fillId="0" borderId="0" applyFont="0" applyFill="0" applyBorder="0" applyAlignment="0" applyProtection="0">
      <alignment vertical="center"/>
    </xf>
    <xf numFmtId="38" fontId="31" fillId="0" borderId="0" applyFont="0" applyFill="0" applyBorder="0" applyAlignment="0" applyProtection="0">
      <alignment vertical="center"/>
    </xf>
    <xf numFmtId="0" fontId="22" fillId="0" borderId="0"/>
    <xf numFmtId="38" fontId="22" fillId="0" borderId="0" applyFont="0" applyFill="0" applyBorder="0" applyAlignment="0" applyProtection="0"/>
    <xf numFmtId="38" fontId="29" fillId="0" borderId="0" applyFill="0" applyBorder="0" applyProtection="0">
      <alignment vertical="center"/>
    </xf>
    <xf numFmtId="38" fontId="22" fillId="0" borderId="0" applyFill="0" applyBorder="0" applyProtection="0">
      <alignment vertical="center"/>
    </xf>
    <xf numFmtId="38" fontId="27" fillId="0" borderId="0" applyFont="0" applyFill="0" applyBorder="0" applyAlignment="0" applyProtection="0">
      <alignment vertical="center"/>
    </xf>
    <xf numFmtId="0" fontId="38" fillId="0" borderId="0">
      <alignment vertical="center"/>
    </xf>
    <xf numFmtId="0" fontId="29" fillId="0" borderId="0">
      <alignment vertical="center"/>
    </xf>
    <xf numFmtId="0" fontId="1" fillId="0" borderId="0">
      <alignment vertical="center"/>
    </xf>
    <xf numFmtId="0" fontId="22" fillId="0" borderId="0">
      <alignment vertical="center"/>
    </xf>
  </cellStyleXfs>
  <cellXfs count="519">
    <xf numFmtId="0" fontId="0" fillId="0" borderId="0" xfId="0">
      <alignment vertical="center"/>
    </xf>
    <xf numFmtId="0" fontId="10" fillId="0" borderId="0" xfId="0" applyFont="1" applyAlignment="1">
      <alignment vertical="center"/>
    </xf>
    <xf numFmtId="0" fontId="30" fillId="0" borderId="0" xfId="0" applyFont="1" applyAlignment="1">
      <alignment vertical="center"/>
    </xf>
    <xf numFmtId="0" fontId="0" fillId="0" borderId="0" xfId="0" applyFill="1" applyProtection="1">
      <alignment vertical="center"/>
    </xf>
    <xf numFmtId="0" fontId="0" fillId="0" borderId="0" xfId="0" applyProtection="1">
      <alignment vertical="center"/>
    </xf>
    <xf numFmtId="0" fontId="13" fillId="0" borderId="0" xfId="0" applyFont="1" applyProtection="1">
      <alignment vertical="center"/>
    </xf>
    <xf numFmtId="176" fontId="13" fillId="0" borderId="0" xfId="0" applyNumberFormat="1" applyFont="1" applyProtection="1">
      <alignment vertical="center"/>
    </xf>
    <xf numFmtId="0" fontId="26" fillId="0" borderId="0" xfId="0" applyFont="1" applyBorder="1" applyAlignment="1" applyProtection="1">
      <alignment vertical="top"/>
    </xf>
    <xf numFmtId="0" fontId="25" fillId="0" borderId="0" xfId="0" applyFont="1" applyAlignment="1" applyProtection="1">
      <alignment vertical="top" wrapText="1"/>
    </xf>
    <xf numFmtId="0" fontId="6" fillId="0" borderId="0" xfId="0" applyFont="1" applyFill="1" applyProtection="1">
      <alignment vertical="center"/>
    </xf>
    <xf numFmtId="176" fontId="0" fillId="0" borderId="0" xfId="0" applyNumberFormat="1" applyFont="1" applyFill="1" applyProtection="1">
      <alignment vertical="center"/>
    </xf>
    <xf numFmtId="0" fontId="0" fillId="0" borderId="0" xfId="0" applyProtection="1">
      <alignment vertical="center"/>
      <protection locked="0"/>
    </xf>
    <xf numFmtId="0" fontId="15" fillId="0" borderId="0" xfId="5" applyFont="1" applyAlignment="1" applyProtection="1">
      <alignment shrinkToFit="1"/>
    </xf>
    <xf numFmtId="0" fontId="15" fillId="0" borderId="0" xfId="5" applyFont="1" applyAlignment="1" applyProtection="1">
      <alignment vertical="center" shrinkToFit="1"/>
    </xf>
    <xf numFmtId="0" fontId="15" fillId="0" borderId="0" xfId="5" applyFont="1" applyFill="1" applyBorder="1" applyAlignment="1" applyProtection="1">
      <alignment shrinkToFit="1"/>
    </xf>
    <xf numFmtId="0" fontId="24" fillId="0" borderId="0" xfId="5" applyFont="1" applyProtection="1"/>
    <xf numFmtId="0" fontId="24" fillId="0" borderId="0" xfId="5" applyFont="1" applyAlignment="1" applyProtection="1">
      <alignment vertical="center"/>
    </xf>
    <xf numFmtId="0" fontId="24" fillId="0" borderId="12" xfId="5" applyFont="1" applyBorder="1" applyProtection="1"/>
    <xf numFmtId="0" fontId="24" fillId="0" borderId="0" xfId="5" applyFont="1" applyBorder="1" applyProtection="1"/>
    <xf numFmtId="0" fontId="15" fillId="0" borderId="2" xfId="5" applyFont="1" applyBorder="1" applyAlignment="1" applyProtection="1">
      <alignment vertical="center" shrinkToFit="1"/>
    </xf>
    <xf numFmtId="0" fontId="15" fillId="0" borderId="0" xfId="5" applyFont="1" applyBorder="1" applyAlignment="1" applyProtection="1">
      <alignment horizontal="center" vertical="center" textRotation="255" shrinkToFit="1"/>
    </xf>
    <xf numFmtId="0" fontId="15" fillId="0" borderId="0" xfId="5" applyFont="1" applyBorder="1" applyAlignment="1" applyProtection="1">
      <alignment horizontal="center" vertical="center" shrinkToFit="1"/>
    </xf>
    <xf numFmtId="38" fontId="17" fillId="2" borderId="0" xfId="6" applyFont="1" applyFill="1" applyBorder="1" applyAlignment="1" applyProtection="1">
      <alignment horizontal="right" vertical="center" shrinkToFit="1"/>
    </xf>
    <xf numFmtId="0" fontId="15" fillId="2" borderId="0" xfId="5" applyFont="1" applyFill="1" applyBorder="1" applyAlignment="1" applyProtection="1">
      <alignment horizontal="center" vertical="center" shrinkToFit="1"/>
    </xf>
    <xf numFmtId="0" fontId="24" fillId="0" borderId="12" xfId="5" applyFont="1" applyBorder="1" applyAlignment="1" applyProtection="1">
      <alignment vertical="center"/>
    </xf>
    <xf numFmtId="0" fontId="24" fillId="0" borderId="0" xfId="5" applyFont="1" applyBorder="1" applyAlignment="1" applyProtection="1">
      <alignment vertical="center"/>
    </xf>
    <xf numFmtId="0" fontId="15" fillId="0" borderId="50" xfId="5" applyFont="1" applyBorder="1" applyAlignment="1" applyProtection="1">
      <alignment vertical="center" shrinkToFit="1"/>
    </xf>
    <xf numFmtId="0" fontId="35" fillId="0" borderId="53" xfId="5" applyFont="1" applyBorder="1" applyAlignment="1" applyProtection="1">
      <alignment horizontal="center" vertical="center" wrapText="1"/>
    </xf>
    <xf numFmtId="0" fontId="35" fillId="0" borderId="53" xfId="5" applyFont="1" applyBorder="1" applyAlignment="1" applyProtection="1">
      <alignment horizontal="center" vertical="center" shrinkToFit="1"/>
    </xf>
    <xf numFmtId="0" fontId="15" fillId="0" borderId="53" xfId="5" applyFont="1" applyBorder="1" applyAlignment="1" applyProtection="1">
      <alignment horizontal="center" vertical="center" shrinkToFit="1"/>
    </xf>
    <xf numFmtId="0" fontId="15" fillId="0" borderId="55" xfId="5" applyFont="1" applyBorder="1" applyAlignment="1" applyProtection="1">
      <alignment horizontal="center" vertical="center" shrinkToFit="1"/>
    </xf>
    <xf numFmtId="0" fontId="15" fillId="0" borderId="57" xfId="5" applyFont="1" applyBorder="1" applyAlignment="1" applyProtection="1">
      <alignment horizontal="center" vertical="center" shrinkToFit="1"/>
    </xf>
    <xf numFmtId="0" fontId="15" fillId="0" borderId="57" xfId="5" applyFont="1" applyBorder="1" applyAlignment="1" applyProtection="1">
      <alignment horizontal="left" vertical="center" shrinkToFit="1"/>
    </xf>
    <xf numFmtId="0" fontId="18" fillId="0" borderId="57" xfId="5" applyFont="1" applyBorder="1" applyAlignment="1" applyProtection="1">
      <alignment horizontal="left" vertical="center" shrinkToFit="1"/>
    </xf>
    <xf numFmtId="38" fontId="17" fillId="2" borderId="57" xfId="6" applyFont="1" applyFill="1" applyBorder="1" applyAlignment="1" applyProtection="1">
      <alignment horizontal="center" vertical="center" shrinkToFit="1"/>
    </xf>
    <xf numFmtId="49" fontId="15" fillId="2" borderId="57" xfId="5" applyNumberFormat="1" applyFont="1" applyFill="1" applyBorder="1" applyAlignment="1" applyProtection="1">
      <alignment horizontal="center" vertical="center" shrinkToFit="1"/>
    </xf>
    <xf numFmtId="49" fontId="17" fillId="2" borderId="57" xfId="6" applyNumberFormat="1" applyFont="1" applyFill="1" applyBorder="1" applyAlignment="1" applyProtection="1">
      <alignment horizontal="center" vertical="center" shrinkToFit="1"/>
    </xf>
    <xf numFmtId="0" fontId="15" fillId="0" borderId="58" xfId="5" applyFont="1" applyBorder="1" applyAlignment="1" applyProtection="1">
      <alignment horizontal="center" vertical="center" shrinkToFit="1"/>
    </xf>
    <xf numFmtId="49" fontId="15" fillId="2" borderId="59" xfId="5" applyNumberFormat="1" applyFont="1" applyFill="1" applyBorder="1" applyAlignment="1" applyProtection="1">
      <alignment horizontal="center" vertical="center" shrinkToFit="1"/>
    </xf>
    <xf numFmtId="0" fontId="15" fillId="0" borderId="1" xfId="5" applyFont="1" applyBorder="1" applyAlignment="1" applyProtection="1">
      <alignment horizontal="center" vertical="center" shrinkToFit="1"/>
    </xf>
    <xf numFmtId="0" fontId="15" fillId="0" borderId="1" xfId="5" applyFont="1" applyBorder="1" applyAlignment="1" applyProtection="1">
      <alignment horizontal="left" vertical="center" shrinkToFit="1"/>
    </xf>
    <xf numFmtId="0" fontId="18" fillId="0" borderId="1" xfId="5" applyFont="1" applyBorder="1" applyAlignment="1" applyProtection="1">
      <alignment horizontal="left" vertical="center" shrinkToFit="1"/>
    </xf>
    <xf numFmtId="0" fontId="18" fillId="0" borderId="63" xfId="5" applyFont="1" applyBorder="1" applyAlignment="1" applyProtection="1">
      <alignment horizontal="left" vertical="center" shrinkToFit="1"/>
    </xf>
    <xf numFmtId="38" fontId="17" fillId="2" borderId="63" xfId="6" applyNumberFormat="1" applyFont="1" applyFill="1" applyBorder="1" applyAlignment="1" applyProtection="1">
      <alignment horizontal="center" vertical="center" shrinkToFit="1"/>
    </xf>
    <xf numFmtId="49" fontId="15" fillId="2" borderId="63" xfId="5" applyNumberFormat="1" applyFont="1" applyFill="1" applyBorder="1" applyAlignment="1" applyProtection="1">
      <alignment horizontal="center" vertical="center" shrinkToFit="1"/>
    </xf>
    <xf numFmtId="49" fontId="17" fillId="2" borderId="63" xfId="6" applyNumberFormat="1" applyFont="1" applyFill="1" applyBorder="1" applyAlignment="1" applyProtection="1">
      <alignment horizontal="center" vertical="center" shrinkToFit="1"/>
    </xf>
    <xf numFmtId="49" fontId="17" fillId="2" borderId="1" xfId="6" applyNumberFormat="1" applyFont="1" applyFill="1" applyBorder="1" applyAlignment="1" applyProtection="1">
      <alignment horizontal="center" vertical="center" shrinkToFit="1"/>
    </xf>
    <xf numFmtId="0" fontId="24" fillId="0" borderId="0" xfId="5" applyFont="1" applyAlignment="1" applyProtection="1">
      <alignment horizontal="center"/>
    </xf>
    <xf numFmtId="49" fontId="15" fillId="0" borderId="84" xfId="5" applyNumberFormat="1" applyFont="1" applyBorder="1" applyAlignment="1" applyProtection="1">
      <alignment horizontal="center" vertical="center" shrinkToFit="1"/>
    </xf>
    <xf numFmtId="49" fontId="15" fillId="2" borderId="87" xfId="5" applyNumberFormat="1" applyFont="1" applyFill="1" applyBorder="1" applyAlignment="1" applyProtection="1">
      <alignment horizontal="center" vertical="center" shrinkToFit="1"/>
    </xf>
    <xf numFmtId="0" fontId="15" fillId="0" borderId="0" xfId="5" applyFont="1" applyAlignment="1" applyProtection="1">
      <alignment horizontal="left" shrinkToFit="1"/>
    </xf>
    <xf numFmtId="0" fontId="15" fillId="0" borderId="5" xfId="5" applyFont="1" applyBorder="1" applyAlignment="1" applyProtection="1">
      <alignment horizontal="center" vertical="center" shrinkToFit="1"/>
    </xf>
    <xf numFmtId="0" fontId="18" fillId="0" borderId="0" xfId="0" applyFont="1">
      <alignment vertical="center"/>
    </xf>
    <xf numFmtId="0" fontId="18" fillId="0" borderId="7" xfId="0" applyFont="1" applyBorder="1">
      <alignment vertical="center"/>
    </xf>
    <xf numFmtId="0" fontId="18" fillId="0" borderId="0" xfId="0" applyFont="1" applyBorder="1">
      <alignment vertical="center"/>
    </xf>
    <xf numFmtId="0" fontId="18" fillId="0" borderId="10" xfId="0" applyFont="1" applyBorder="1">
      <alignment vertical="center"/>
    </xf>
    <xf numFmtId="0" fontId="18" fillId="0" borderId="1" xfId="0" applyFont="1" applyBorder="1">
      <alignment vertical="center"/>
    </xf>
    <xf numFmtId="0" fontId="18" fillId="0" borderId="11" xfId="0" applyFont="1" applyBorder="1">
      <alignment vertical="center"/>
    </xf>
    <xf numFmtId="0" fontId="18" fillId="0" borderId="12" xfId="0" applyFont="1" applyBorder="1">
      <alignment vertical="center"/>
    </xf>
    <xf numFmtId="0" fontId="18" fillId="0" borderId="13" xfId="0" applyFont="1" applyBorder="1">
      <alignment vertical="center"/>
    </xf>
    <xf numFmtId="0" fontId="18" fillId="0" borderId="14" xfId="0" applyFont="1" applyBorder="1">
      <alignment vertical="center"/>
    </xf>
    <xf numFmtId="0" fontId="18" fillId="0" borderId="15" xfId="0" applyFont="1" applyBorder="1">
      <alignment vertical="center"/>
    </xf>
    <xf numFmtId="0" fontId="15" fillId="0" borderId="0" xfId="5" applyFont="1" applyFill="1" applyAlignment="1" applyProtection="1">
      <alignment shrinkToFit="1"/>
    </xf>
    <xf numFmtId="0" fontId="15" fillId="0" borderId="0" xfId="5" applyFont="1" applyFill="1" applyAlignment="1" applyProtection="1">
      <alignment horizontal="center" shrinkToFit="1"/>
    </xf>
    <xf numFmtId="0" fontId="15" fillId="0" borderId="0" xfId="5" applyFont="1" applyFill="1" applyAlignment="1" applyProtection="1">
      <alignment horizontal="left" shrinkToFit="1"/>
    </xf>
    <xf numFmtId="38" fontId="17" fillId="0" borderId="63" xfId="6" applyNumberFormat="1" applyFont="1" applyFill="1" applyBorder="1" applyAlignment="1" applyProtection="1">
      <alignment horizontal="center" vertical="center" shrinkToFit="1"/>
    </xf>
    <xf numFmtId="0" fontId="18" fillId="0" borderId="6" xfId="5" applyFont="1" applyFill="1" applyBorder="1" applyAlignment="1" applyProtection="1">
      <alignment horizontal="center" vertical="center" shrinkToFit="1"/>
    </xf>
    <xf numFmtId="0" fontId="18" fillId="0" borderId="81" xfId="5" applyFont="1" applyFill="1" applyBorder="1" applyAlignment="1" applyProtection="1">
      <alignment horizontal="center" vertical="center" shrinkToFit="1"/>
    </xf>
    <xf numFmtId="0" fontId="10" fillId="0" borderId="0" xfId="0" applyFont="1" applyFill="1" applyAlignment="1">
      <alignment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2" xfId="0" applyFont="1" applyFill="1" applyBorder="1" applyAlignment="1" applyProtection="1">
      <alignment vertical="center"/>
      <protection locked="0"/>
    </xf>
    <xf numFmtId="176" fontId="18" fillId="0" borderId="2" xfId="0" applyNumberFormat="1" applyFont="1" applyFill="1" applyBorder="1" applyAlignment="1" applyProtection="1">
      <alignment vertical="center"/>
      <protection locked="0"/>
    </xf>
    <xf numFmtId="0" fontId="18" fillId="0" borderId="3" xfId="0" applyFont="1" applyFill="1" applyBorder="1" applyAlignment="1">
      <alignment horizontal="left" vertical="center"/>
    </xf>
    <xf numFmtId="176" fontId="18" fillId="0" borderId="2" xfId="0" applyNumberFormat="1" applyFont="1" applyFill="1" applyBorder="1" applyAlignment="1">
      <alignment vertical="center"/>
    </xf>
    <xf numFmtId="0" fontId="18" fillId="0" borderId="2" xfId="0" applyFont="1" applyFill="1" applyBorder="1" applyAlignment="1" applyProtection="1">
      <alignment horizontal="left" vertical="center"/>
      <protection locked="0"/>
    </xf>
    <xf numFmtId="0" fontId="10" fillId="0" borderId="1" xfId="0" applyFont="1" applyFill="1" applyBorder="1" applyAlignment="1">
      <alignment vertical="center"/>
    </xf>
    <xf numFmtId="0" fontId="5" fillId="0" borderId="2" xfId="0" applyFont="1" applyFill="1" applyBorder="1" applyAlignment="1" applyProtection="1">
      <alignment horizontal="left" vertical="center"/>
      <protection locked="0"/>
    </xf>
    <xf numFmtId="0" fontId="18" fillId="0" borderId="3" xfId="0" applyFont="1" applyFill="1" applyBorder="1" applyAlignment="1" applyProtection="1">
      <alignment horizontal="left" vertical="center"/>
    </xf>
    <xf numFmtId="176" fontId="18" fillId="0" borderId="2" xfId="0" applyNumberFormat="1" applyFont="1" applyFill="1" applyBorder="1" applyAlignment="1" applyProtection="1">
      <alignment vertical="center"/>
    </xf>
    <xf numFmtId="0" fontId="7" fillId="0" borderId="3" xfId="0" applyFont="1" applyFill="1" applyBorder="1" applyAlignment="1" applyProtection="1">
      <alignment horizontal="center" vertical="center" wrapText="1"/>
      <protection locked="0"/>
    </xf>
    <xf numFmtId="0" fontId="5" fillId="0" borderId="2" xfId="0" applyFont="1" applyFill="1" applyBorder="1" applyAlignment="1">
      <alignment horizontal="left" vertical="center" wrapText="1"/>
    </xf>
    <xf numFmtId="0" fontId="18" fillId="0" borderId="2" xfId="0" applyFont="1" applyFill="1" applyBorder="1" applyAlignment="1">
      <alignment horizontal="left" vertical="center"/>
    </xf>
    <xf numFmtId="0" fontId="12" fillId="0" borderId="0" xfId="0" applyFont="1" applyFill="1" applyAlignment="1">
      <alignment vertical="center"/>
    </xf>
    <xf numFmtId="0" fontId="0" fillId="0" borderId="0" xfId="0" applyFill="1">
      <alignment vertical="center"/>
    </xf>
    <xf numFmtId="0" fontId="12" fillId="0" borderId="0" xfId="0" applyFont="1" applyFill="1" applyBorder="1" applyAlignment="1">
      <alignment vertical="center"/>
    </xf>
    <xf numFmtId="0" fontId="12" fillId="0" borderId="0" xfId="0" applyFont="1" applyFill="1" applyAlignment="1">
      <alignment horizontal="right" vertical="center"/>
    </xf>
    <xf numFmtId="0" fontId="12" fillId="0" borderId="43" xfId="0" applyFont="1" applyFill="1" applyBorder="1" applyAlignment="1">
      <alignment horizontal="center" vertical="center"/>
    </xf>
    <xf numFmtId="0" fontId="12" fillId="0" borderId="4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26" xfId="0" applyFont="1" applyFill="1" applyBorder="1" applyAlignment="1">
      <alignment horizontal="center" vertical="center"/>
    </xf>
    <xf numFmtId="0" fontId="12" fillId="0" borderId="30" xfId="0" applyFont="1" applyFill="1" applyBorder="1" applyAlignment="1">
      <alignment horizontal="center" vertical="center" wrapText="1"/>
    </xf>
    <xf numFmtId="0" fontId="12" fillId="0" borderId="36"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38" xfId="0" applyFont="1" applyFill="1" applyBorder="1" applyAlignment="1">
      <alignment horizontal="center" vertical="center"/>
    </xf>
    <xf numFmtId="38" fontId="33" fillId="0" borderId="27" xfId="4" applyFont="1" applyFill="1" applyBorder="1" applyAlignment="1" applyProtection="1">
      <alignment horizontal="center" vertical="center"/>
      <protection locked="0"/>
    </xf>
    <xf numFmtId="38" fontId="33" fillId="0" borderId="28" xfId="4" applyFont="1" applyFill="1" applyBorder="1" applyAlignment="1" applyProtection="1">
      <alignment horizontal="center" vertical="center"/>
      <protection locked="0"/>
    </xf>
    <xf numFmtId="38" fontId="33" fillId="0" borderId="37" xfId="4" applyFont="1" applyFill="1" applyBorder="1" applyAlignment="1" applyProtection="1">
      <alignment horizontal="right" vertical="center"/>
    </xf>
    <xf numFmtId="38" fontId="33" fillId="0" borderId="39" xfId="4" applyFont="1" applyFill="1" applyBorder="1" applyAlignment="1" applyProtection="1">
      <alignment horizontal="right" vertical="center"/>
    </xf>
    <xf numFmtId="38" fontId="33" fillId="0" borderId="23" xfId="4" applyFont="1" applyFill="1" applyBorder="1" applyAlignment="1" applyProtection="1">
      <alignment horizontal="center" vertical="center"/>
      <protection locked="0"/>
    </xf>
    <xf numFmtId="38" fontId="33" fillId="0" borderId="31" xfId="4" applyFont="1" applyFill="1" applyBorder="1" applyAlignment="1" applyProtection="1">
      <alignment horizontal="right" vertical="center"/>
    </xf>
    <xf numFmtId="38" fontId="33" fillId="0" borderId="25" xfId="4" applyFont="1" applyFill="1" applyBorder="1" applyAlignment="1" applyProtection="1">
      <alignment horizontal="center" vertical="center"/>
      <protection locked="0"/>
    </xf>
    <xf numFmtId="38" fontId="33" fillId="0" borderId="26" xfId="4" applyFont="1" applyFill="1" applyBorder="1" applyAlignment="1" applyProtection="1">
      <alignment horizontal="center" vertical="center"/>
      <protection locked="0"/>
    </xf>
    <xf numFmtId="38" fontId="33" fillId="0" borderId="30" xfId="4" applyFont="1" applyFill="1" applyBorder="1" applyAlignment="1" applyProtection="1">
      <alignment horizontal="right" vertical="center"/>
    </xf>
    <xf numFmtId="38" fontId="33" fillId="0" borderId="29" xfId="4" applyFont="1" applyFill="1" applyBorder="1" applyAlignment="1" applyProtection="1">
      <alignment horizontal="center" vertical="center"/>
      <protection locked="0"/>
    </xf>
    <xf numFmtId="38" fontId="33" fillId="0" borderId="33" xfId="4" applyFont="1" applyFill="1" applyBorder="1" applyAlignment="1" applyProtection="1">
      <alignment horizontal="center" vertical="center"/>
      <protection locked="0"/>
    </xf>
    <xf numFmtId="38" fontId="33" fillId="0" borderId="32" xfId="4" applyFont="1" applyFill="1" applyBorder="1" applyAlignment="1" applyProtection="1">
      <alignment horizontal="center" vertical="center"/>
      <protection locked="0"/>
    </xf>
    <xf numFmtId="38" fontId="33" fillId="0" borderId="34" xfId="4" applyFont="1" applyFill="1" applyBorder="1" applyAlignment="1" applyProtection="1">
      <alignment horizontal="right" vertical="center"/>
    </xf>
    <xf numFmtId="38" fontId="33" fillId="0" borderId="40" xfId="4" applyFont="1" applyFill="1" applyBorder="1" applyAlignment="1" applyProtection="1">
      <alignment horizontal="right" vertical="center"/>
    </xf>
    <xf numFmtId="38" fontId="33" fillId="0" borderId="23" xfId="0" applyNumberFormat="1" applyFont="1" applyFill="1" applyBorder="1" applyAlignment="1">
      <alignment horizontal="right" vertical="center"/>
    </xf>
    <xf numFmtId="38" fontId="33" fillId="0" borderId="23" xfId="4" applyFont="1" applyFill="1" applyBorder="1" applyAlignment="1" applyProtection="1">
      <alignment horizontal="right" vertical="center"/>
    </xf>
    <xf numFmtId="38" fontId="33" fillId="0" borderId="29" xfId="4" applyFont="1" applyFill="1" applyBorder="1" applyAlignment="1" applyProtection="1">
      <alignment horizontal="right" vertical="center"/>
    </xf>
    <xf numFmtId="38" fontId="33" fillId="0" borderId="41" xfId="4" applyFont="1" applyFill="1" applyBorder="1" applyAlignment="1" applyProtection="1">
      <alignment horizontal="right" vertical="center"/>
    </xf>
    <xf numFmtId="0" fontId="15" fillId="0" borderId="0" xfId="0" applyFont="1">
      <alignment vertical="center"/>
    </xf>
    <xf numFmtId="0" fontId="15" fillId="0" borderId="0" xfId="0" applyFont="1" applyAlignment="1">
      <alignment vertical="top" wrapText="1"/>
    </xf>
    <xf numFmtId="0" fontId="43" fillId="0" borderId="0" xfId="0" applyFont="1">
      <alignment vertical="center"/>
    </xf>
    <xf numFmtId="0" fontId="0" fillId="0" borderId="0" xfId="0" applyBorder="1" applyProtection="1">
      <alignment vertical="center"/>
    </xf>
    <xf numFmtId="179" fontId="10" fillId="0" borderId="0" xfId="0" applyNumberFormat="1" applyFont="1" applyFill="1" applyAlignment="1">
      <alignment vertical="center"/>
    </xf>
    <xf numFmtId="179" fontId="7" fillId="0" borderId="3" xfId="0" applyNumberFormat="1" applyFont="1" applyFill="1" applyBorder="1" applyAlignment="1">
      <alignment horizontal="center" vertical="center" wrapText="1"/>
    </xf>
    <xf numFmtId="179" fontId="18" fillId="0" borderId="3" xfId="0" applyNumberFormat="1" applyFont="1" applyFill="1" applyBorder="1" applyAlignment="1" applyProtection="1">
      <alignment horizontal="left" vertical="center" wrapText="1"/>
      <protection locked="0"/>
    </xf>
    <xf numFmtId="179" fontId="18" fillId="0" borderId="2" xfId="0" applyNumberFormat="1" applyFont="1" applyFill="1" applyBorder="1" applyAlignment="1" applyProtection="1">
      <alignment horizontal="left" vertical="center" wrapText="1"/>
      <protection locked="0"/>
    </xf>
    <xf numFmtId="179" fontId="7" fillId="0" borderId="1" xfId="0" applyNumberFormat="1" applyFont="1" applyFill="1" applyBorder="1" applyAlignment="1">
      <alignment horizontal="center" vertical="center" wrapText="1"/>
    </xf>
    <xf numFmtId="179" fontId="5" fillId="0" borderId="2" xfId="0" applyNumberFormat="1" applyFont="1" applyFill="1" applyBorder="1" applyAlignment="1" applyProtection="1">
      <alignment horizontal="left" vertical="center" wrapText="1"/>
      <protection locked="0"/>
    </xf>
    <xf numFmtId="179" fontId="7" fillId="0" borderId="3" xfId="0" applyNumberFormat="1" applyFont="1" applyFill="1" applyBorder="1" applyAlignment="1" applyProtection="1">
      <alignment horizontal="center" vertical="center" wrapText="1"/>
    </xf>
    <xf numFmtId="179" fontId="7" fillId="0" borderId="0" xfId="0" applyNumberFormat="1" applyFont="1" applyFill="1" applyAlignment="1">
      <alignment vertical="center"/>
    </xf>
    <xf numFmtId="179" fontId="7" fillId="0" borderId="3" xfId="0" applyNumberFormat="1" applyFont="1" applyFill="1" applyBorder="1" applyAlignment="1" applyProtection="1">
      <alignment horizontal="center" vertical="center" wrapText="1"/>
      <protection locked="0"/>
    </xf>
    <xf numFmtId="179" fontId="7" fillId="0" borderId="2" xfId="0" applyNumberFormat="1" applyFont="1" applyFill="1" applyBorder="1" applyAlignment="1">
      <alignment horizontal="center" vertical="center" wrapText="1"/>
    </xf>
    <xf numFmtId="49" fontId="14" fillId="0" borderId="0" xfId="0" applyNumberFormat="1" applyFont="1" applyFill="1" applyAlignment="1">
      <alignment horizontal="right" vertical="center"/>
    </xf>
    <xf numFmtId="49" fontId="7" fillId="0" borderId="0" xfId="0" applyNumberFormat="1" applyFont="1" applyFill="1" applyAlignment="1">
      <alignment vertical="center"/>
    </xf>
    <xf numFmtId="49" fontId="7" fillId="0" borderId="0" xfId="0" applyNumberFormat="1" applyFont="1" applyFill="1" applyAlignment="1">
      <alignment horizontal="right" vertical="center"/>
    </xf>
    <xf numFmtId="49" fontId="10" fillId="0" borderId="1" xfId="0" applyNumberFormat="1" applyFont="1" applyFill="1" applyBorder="1" applyAlignment="1">
      <alignment vertical="center"/>
    </xf>
    <xf numFmtId="49" fontId="10" fillId="0" borderId="0" xfId="0" applyNumberFormat="1" applyFont="1" applyFill="1" applyAlignment="1">
      <alignment vertical="center"/>
    </xf>
    <xf numFmtId="0" fontId="15" fillId="0" borderId="0" xfId="0" applyFont="1" applyBorder="1" applyAlignment="1">
      <alignment horizontal="left" vertical="center"/>
    </xf>
    <xf numFmtId="0" fontId="15" fillId="3" borderId="10" xfId="0" applyFont="1" applyFill="1" applyBorder="1" applyAlignment="1">
      <alignment vertical="center"/>
    </xf>
    <xf numFmtId="0" fontId="15" fillId="3" borderId="1" xfId="0" applyFont="1" applyFill="1" applyBorder="1" applyAlignment="1">
      <alignment vertical="center"/>
    </xf>
    <xf numFmtId="0" fontId="15" fillId="3" borderId="11" xfId="0" applyFont="1" applyFill="1" applyBorder="1" applyAlignment="1">
      <alignment vertical="center"/>
    </xf>
    <xf numFmtId="0" fontId="15" fillId="3" borderId="14" xfId="0" applyFont="1" applyFill="1" applyBorder="1" applyAlignment="1">
      <alignment vertical="center"/>
    </xf>
    <xf numFmtId="0" fontId="15" fillId="3" borderId="7" xfId="0" applyFont="1" applyFill="1" applyBorder="1" applyAlignment="1">
      <alignment vertical="center"/>
    </xf>
    <xf numFmtId="0" fontId="15" fillId="3" borderId="15" xfId="0" applyFont="1" applyFill="1" applyBorder="1" applyAlignment="1">
      <alignment vertical="center"/>
    </xf>
    <xf numFmtId="0" fontId="15" fillId="0" borderId="0" xfId="0" applyFont="1" applyBorder="1" applyAlignment="1">
      <alignment vertical="center"/>
    </xf>
    <xf numFmtId="0" fontId="15" fillId="4" borderId="10" xfId="0" applyFont="1" applyFill="1" applyBorder="1" applyAlignment="1">
      <alignment vertical="center"/>
    </xf>
    <xf numFmtId="0" fontId="15" fillId="4" borderId="1" xfId="0" applyFont="1" applyFill="1" applyBorder="1" applyAlignment="1">
      <alignment vertical="center"/>
    </xf>
    <xf numFmtId="0" fontId="15" fillId="4" borderId="11" xfId="0" applyFont="1" applyFill="1" applyBorder="1" applyAlignment="1">
      <alignment vertical="center"/>
    </xf>
    <xf numFmtId="0" fontId="15" fillId="4" borderId="14" xfId="0" applyFont="1" applyFill="1" applyBorder="1" applyAlignment="1">
      <alignment vertical="center"/>
    </xf>
    <xf numFmtId="0" fontId="15" fillId="4" borderId="7" xfId="0" applyFont="1" applyFill="1" applyBorder="1" applyAlignment="1">
      <alignment vertical="center"/>
    </xf>
    <xf numFmtId="0" fontId="15" fillId="4" borderId="15" xfId="0" applyFont="1" applyFill="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right" vertical="top" wrapText="1"/>
    </xf>
    <xf numFmtId="0" fontId="15" fillId="0" borderId="0" xfId="0" applyFont="1" applyBorder="1" applyAlignment="1">
      <alignment horizontal="center" vertical="top" wrapText="1"/>
    </xf>
    <xf numFmtId="0" fontId="15" fillId="0" borderId="0" xfId="0" applyFont="1" applyAlignment="1">
      <alignment horizontal="left" vertical="top"/>
    </xf>
    <xf numFmtId="0" fontId="15" fillId="0" borderId="0" xfId="0" applyFont="1" applyBorder="1" applyAlignment="1">
      <alignment horizontal="left" vertical="top" wrapText="1"/>
    </xf>
    <xf numFmtId="0" fontId="15" fillId="0" borderId="0" xfId="0" applyFont="1" applyBorder="1" applyAlignment="1">
      <alignment horizontal="center" vertical="center" wrapText="1"/>
    </xf>
    <xf numFmtId="0" fontId="27" fillId="6" borderId="0" xfId="2" applyFill="1" applyAlignment="1">
      <alignment vertical="center" shrinkToFit="1"/>
    </xf>
    <xf numFmtId="0" fontId="46" fillId="6" borderId="0" xfId="2" applyFont="1" applyFill="1" applyAlignment="1">
      <alignment vertical="center" shrinkToFit="1"/>
    </xf>
    <xf numFmtId="0" fontId="46" fillId="6" borderId="0" xfId="2" applyFont="1" applyFill="1" applyBorder="1" applyAlignment="1">
      <alignment vertical="center" shrinkToFit="1"/>
    </xf>
    <xf numFmtId="0" fontId="46" fillId="6" borderId="15" xfId="2" applyFont="1" applyFill="1" applyBorder="1" applyAlignment="1">
      <alignment horizontal="center" vertical="center" shrinkToFit="1"/>
    </xf>
    <xf numFmtId="0" fontId="46" fillId="6" borderId="13" xfId="2" applyFont="1" applyFill="1" applyBorder="1" applyAlignment="1">
      <alignment horizontal="center" vertical="center" shrinkToFit="1"/>
    </xf>
    <xf numFmtId="0" fontId="46" fillId="6" borderId="0" xfId="2" applyFont="1" applyFill="1" applyBorder="1" applyAlignment="1">
      <alignment horizontal="center" vertical="center" shrinkToFit="1"/>
    </xf>
    <xf numFmtId="0" fontId="46" fillId="6" borderId="0" xfId="2" applyFont="1" applyFill="1" applyBorder="1" applyAlignment="1">
      <alignment vertical="center"/>
    </xf>
    <xf numFmtId="0" fontId="27" fillId="6" borderId="0" xfId="2" applyFill="1" applyBorder="1" applyAlignment="1">
      <alignment vertical="center"/>
    </xf>
    <xf numFmtId="0" fontId="27" fillId="6" borderId="0" xfId="2" applyFill="1" applyAlignment="1">
      <alignment vertical="center"/>
    </xf>
    <xf numFmtId="0" fontId="46" fillId="6" borderId="0" xfId="2" applyFont="1" applyFill="1" applyBorder="1" applyAlignment="1">
      <alignment horizontal="left" vertical="center" indent="1"/>
    </xf>
    <xf numFmtId="0" fontId="46" fillId="6" borderId="3" xfId="2" applyFont="1" applyFill="1" applyBorder="1" applyAlignment="1">
      <alignment horizontal="left" vertical="center" indent="1"/>
    </xf>
    <xf numFmtId="0" fontId="27" fillId="6" borderId="0" xfId="2" applyFill="1" applyBorder="1" applyAlignment="1">
      <alignment horizontal="left" vertical="center" shrinkToFit="1"/>
    </xf>
    <xf numFmtId="0" fontId="27" fillId="6" borderId="0" xfId="2" applyFill="1" applyBorder="1" applyAlignment="1">
      <alignment horizontal="left" vertical="center"/>
    </xf>
    <xf numFmtId="0" fontId="24" fillId="7" borderId="114" xfId="5" applyFont="1" applyFill="1" applyBorder="1" applyAlignment="1" applyProtection="1">
      <alignment horizontal="center" shrinkToFit="1"/>
    </xf>
    <xf numFmtId="0" fontId="24" fillId="7" borderId="115" xfId="5" applyFont="1" applyFill="1" applyBorder="1" applyAlignment="1" applyProtection="1">
      <alignment horizontal="center"/>
    </xf>
    <xf numFmtId="0" fontId="41" fillId="7" borderId="115" xfId="5" applyFont="1" applyFill="1" applyBorder="1" applyAlignment="1" applyProtection="1">
      <alignment horizontal="center" vertical="center"/>
      <protection locked="0"/>
    </xf>
    <xf numFmtId="0" fontId="24" fillId="7" borderId="116" xfId="5" applyFont="1" applyFill="1" applyBorder="1" applyProtection="1"/>
    <xf numFmtId="0" fontId="50" fillId="0" borderId="0" xfId="5" applyFont="1" applyAlignment="1" applyProtection="1">
      <alignment horizontal="right"/>
    </xf>
    <xf numFmtId="0" fontId="15" fillId="0" borderId="12" xfId="0" applyFont="1" applyBorder="1" applyAlignment="1">
      <alignment horizontal="left" vertical="center" wrapText="1"/>
    </xf>
    <xf numFmtId="0" fontId="15" fillId="0" borderId="0"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0" applyFont="1" applyBorder="1" applyAlignment="1">
      <alignment horizontal="left" vertical="top" wrapText="1"/>
    </xf>
    <xf numFmtId="0" fontId="15" fillId="0" borderId="7" xfId="0" applyFont="1" applyBorder="1" applyAlignment="1">
      <alignment horizontal="left" vertical="top" wrapText="1"/>
    </xf>
    <xf numFmtId="0" fontId="15" fillId="0" borderId="15" xfId="0" applyFont="1" applyBorder="1" applyAlignment="1">
      <alignment horizontal="left" vertical="top" wrapText="1"/>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center" vertical="top" wrapText="1"/>
    </xf>
    <xf numFmtId="0" fontId="15" fillId="0" borderId="1" xfId="0" applyFont="1" applyBorder="1" applyAlignment="1">
      <alignment horizontal="center" vertical="top" wrapText="1"/>
    </xf>
    <xf numFmtId="0" fontId="15" fillId="0" borderId="11" xfId="0" applyFont="1" applyBorder="1" applyAlignment="1">
      <alignment horizontal="center" vertical="top" wrapText="1"/>
    </xf>
    <xf numFmtId="0" fontId="15" fillId="0" borderId="0" xfId="0" applyFont="1" applyAlignment="1">
      <alignment horizontal="left" vertical="top" wrapText="1"/>
    </xf>
    <xf numFmtId="0" fontId="15" fillId="0" borderId="0" xfId="0" applyFont="1" applyAlignment="1">
      <alignment horizontal="left" vertical="top"/>
    </xf>
    <xf numFmtId="0" fontId="18" fillId="0" borderId="6" xfId="5" applyFont="1" applyFill="1" applyBorder="1" applyAlignment="1" applyProtection="1">
      <alignment horizontal="center" vertical="center" shrinkToFit="1"/>
    </xf>
    <xf numFmtId="0" fontId="18" fillId="0" borderId="3" xfId="5" applyFont="1" applyFill="1" applyBorder="1" applyAlignment="1" applyProtection="1">
      <alignment horizontal="center" vertical="center" shrinkToFit="1"/>
    </xf>
    <xf numFmtId="0" fontId="37" fillId="0" borderId="3" xfId="5" applyFont="1" applyFill="1" applyBorder="1" applyAlignment="1" applyProtection="1">
      <alignment horizontal="center" vertical="center" shrinkToFit="1"/>
    </xf>
    <xf numFmtId="0" fontId="37" fillId="0" borderId="2" xfId="5" applyFont="1" applyFill="1" applyBorder="1" applyAlignment="1" applyProtection="1">
      <alignment horizontal="center" vertical="center" shrinkToFit="1"/>
    </xf>
    <xf numFmtId="38" fontId="17" fillId="0" borderId="73" xfId="6" applyFont="1" applyFill="1" applyBorder="1" applyAlignment="1" applyProtection="1">
      <alignment horizontal="right" vertical="center" shrinkToFit="1"/>
    </xf>
    <xf numFmtId="38" fontId="17" fillId="0" borderId="3" xfId="6" applyFont="1" applyFill="1" applyBorder="1" applyAlignment="1" applyProtection="1">
      <alignment horizontal="right" vertical="center" shrinkToFit="1"/>
    </xf>
    <xf numFmtId="38" fontId="17" fillId="0" borderId="2" xfId="6" applyFont="1" applyFill="1" applyBorder="1" applyAlignment="1" applyProtection="1">
      <alignment horizontal="right" vertical="center" shrinkToFit="1"/>
    </xf>
    <xf numFmtId="0" fontId="18" fillId="0" borderId="6" xfId="5" applyFont="1" applyBorder="1" applyAlignment="1" applyProtection="1">
      <alignment horizontal="center" vertical="center" shrinkToFit="1"/>
    </xf>
    <xf numFmtId="0" fontId="18" fillId="0" borderId="3" xfId="5" applyFont="1" applyBorder="1" applyAlignment="1" applyProtection="1">
      <alignment horizontal="center" vertical="center" shrinkToFit="1"/>
    </xf>
    <xf numFmtId="0" fontId="36" fillId="0" borderId="82" xfId="5" applyFont="1" applyBorder="1" applyAlignment="1" applyProtection="1">
      <alignment horizontal="center" vertical="center" wrapText="1" shrinkToFit="1"/>
    </xf>
    <xf numFmtId="0" fontId="37" fillId="0" borderId="83" xfId="5" applyFont="1" applyBorder="1" applyAlignment="1" applyProtection="1">
      <alignment horizontal="center" vertical="center" wrapText="1" shrinkToFit="1"/>
    </xf>
    <xf numFmtId="38" fontId="17" fillId="0" borderId="83" xfId="6" applyFont="1" applyFill="1" applyBorder="1" applyAlignment="1" applyProtection="1">
      <alignment horizontal="right" vertical="center" shrinkToFit="1"/>
    </xf>
    <xf numFmtId="38" fontId="23" fillId="0" borderId="83" xfId="6" applyFont="1" applyFill="1" applyBorder="1" applyAlignment="1" applyProtection="1">
      <alignment horizontal="right" vertical="center" shrinkToFit="1"/>
    </xf>
    <xf numFmtId="38" fontId="23" fillId="0" borderId="88" xfId="6" applyFont="1" applyFill="1" applyBorder="1" applyAlignment="1" applyProtection="1">
      <alignment horizontal="right" vertical="center" shrinkToFit="1"/>
    </xf>
    <xf numFmtId="0" fontId="18" fillId="0" borderId="46" xfId="5" applyFont="1" applyFill="1" applyBorder="1" applyAlignment="1" applyProtection="1">
      <alignment horizontal="center" vertical="center" shrinkToFit="1"/>
    </xf>
    <xf numFmtId="0" fontId="18" fillId="0" borderId="47" xfId="5" applyFont="1" applyFill="1" applyBorder="1" applyAlignment="1" applyProtection="1">
      <alignment horizontal="center" vertical="center" shrinkToFit="1"/>
    </xf>
    <xf numFmtId="0" fontId="18" fillId="0" borderId="48" xfId="5" applyFont="1" applyFill="1" applyBorder="1" applyAlignment="1" applyProtection="1">
      <alignment horizontal="center" vertical="center" shrinkToFit="1"/>
    </xf>
    <xf numFmtId="38" fontId="37" fillId="0" borderId="82" xfId="6" applyFont="1" applyFill="1" applyBorder="1" applyAlignment="1" applyProtection="1">
      <alignment horizontal="center" vertical="center" wrapText="1" shrinkToFit="1"/>
    </xf>
    <xf numFmtId="0" fontId="37" fillId="0" borderId="83" xfId="5" applyFont="1" applyFill="1" applyBorder="1" applyAlignment="1" applyProtection="1">
      <alignment horizontal="center" vertical="center" shrinkToFit="1"/>
    </xf>
    <xf numFmtId="38" fontId="17" fillId="0" borderId="83" xfId="5" applyNumberFormat="1" applyFont="1" applyFill="1" applyBorder="1" applyAlignment="1" applyProtection="1">
      <alignment vertical="center" shrinkToFit="1"/>
    </xf>
    <xf numFmtId="0" fontId="17" fillId="0" borderId="83" xfId="5" applyFont="1" applyFill="1" applyBorder="1" applyAlignment="1" applyProtection="1">
      <alignment vertical="center" shrinkToFit="1"/>
    </xf>
    <xf numFmtId="0" fontId="17" fillId="0" borderId="88" xfId="5" applyFont="1" applyFill="1" applyBorder="1" applyAlignment="1" applyProtection="1">
      <alignment vertical="center" shrinkToFit="1"/>
    </xf>
    <xf numFmtId="38" fontId="17" fillId="0" borderId="92" xfId="5" applyNumberFormat="1" applyFont="1" applyFill="1" applyBorder="1" applyAlignment="1" applyProtection="1">
      <alignment vertical="center" shrinkToFit="1"/>
    </xf>
    <xf numFmtId="0" fontId="17" fillId="0" borderId="92" xfId="5" applyFont="1" applyFill="1" applyBorder="1" applyAlignment="1" applyProtection="1">
      <alignment vertical="center" shrinkToFit="1"/>
    </xf>
    <xf numFmtId="0" fontId="17" fillId="0" borderId="93" xfId="5" applyFont="1" applyFill="1" applyBorder="1" applyAlignment="1" applyProtection="1">
      <alignment vertical="center" shrinkToFit="1"/>
    </xf>
    <xf numFmtId="38" fontId="37" fillId="0" borderId="46" xfId="6" applyFont="1" applyFill="1" applyBorder="1" applyAlignment="1" applyProtection="1">
      <alignment horizontal="center" vertical="center" shrinkToFit="1"/>
    </xf>
    <xf numFmtId="38" fontId="37" fillId="0" borderId="47" xfId="6" applyFont="1" applyFill="1" applyBorder="1" applyAlignment="1" applyProtection="1">
      <alignment horizontal="center" vertical="center" shrinkToFit="1"/>
    </xf>
    <xf numFmtId="38" fontId="37" fillId="0" borderId="48" xfId="6" applyFont="1" applyFill="1" applyBorder="1" applyAlignment="1" applyProtection="1">
      <alignment horizontal="center" vertical="center" shrinkToFit="1"/>
    </xf>
    <xf numFmtId="0" fontId="15" fillId="2" borderId="2" xfId="5" applyFont="1" applyFill="1" applyBorder="1" applyAlignment="1" applyProtection="1">
      <alignment horizontal="center" vertical="center" shrinkToFit="1"/>
      <protection locked="0"/>
    </xf>
    <xf numFmtId="0" fontId="15" fillId="2" borderId="5" xfId="5" applyFont="1" applyFill="1" applyBorder="1" applyAlignment="1" applyProtection="1">
      <alignment horizontal="center" vertical="center" shrinkToFit="1"/>
      <protection locked="0"/>
    </xf>
    <xf numFmtId="0" fontId="15" fillId="2" borderId="6" xfId="5" applyFont="1" applyFill="1" applyBorder="1" applyAlignment="1" applyProtection="1">
      <alignment horizontal="center" vertical="center" shrinkToFit="1"/>
      <protection locked="0"/>
    </xf>
    <xf numFmtId="38" fontId="17" fillId="0" borderId="74" xfId="6" applyFont="1" applyFill="1" applyBorder="1" applyAlignment="1" applyProtection="1">
      <alignment horizontal="right" vertical="center" shrinkToFit="1"/>
    </xf>
    <xf numFmtId="38" fontId="17" fillId="0" borderId="8" xfId="6" applyFont="1" applyFill="1" applyBorder="1" applyAlignment="1" applyProtection="1">
      <alignment horizontal="right" vertical="center" shrinkToFit="1"/>
    </xf>
    <xf numFmtId="38" fontId="17" fillId="0" borderId="10" xfId="6" applyFont="1" applyFill="1" applyBorder="1" applyAlignment="1" applyProtection="1">
      <alignment horizontal="right" vertical="center" shrinkToFit="1"/>
    </xf>
    <xf numFmtId="0" fontId="18" fillId="0" borderId="11" xfId="5" applyFont="1" applyBorder="1" applyAlignment="1" applyProtection="1">
      <alignment horizontal="center" vertical="center" shrinkToFit="1"/>
    </xf>
    <xf numFmtId="0" fontId="18" fillId="0" borderId="8" xfId="5" applyFont="1" applyBorder="1" applyAlignment="1" applyProtection="1">
      <alignment horizontal="center" vertical="center" shrinkToFit="1"/>
    </xf>
    <xf numFmtId="0" fontId="37" fillId="0" borderId="91" xfId="5" applyFont="1" applyBorder="1" applyAlignment="1" applyProtection="1">
      <alignment horizontal="center" vertical="center" wrapText="1" shrinkToFit="1"/>
      <protection locked="0"/>
    </xf>
    <xf numFmtId="0" fontId="37" fillId="0" borderId="92" xfId="5" applyFont="1" applyBorder="1" applyAlignment="1" applyProtection="1">
      <alignment horizontal="center" vertical="center" wrapText="1" shrinkToFit="1"/>
      <protection locked="0"/>
    </xf>
    <xf numFmtId="38" fontId="17" fillId="0" borderId="92" xfId="5" applyNumberFormat="1" applyFont="1" applyFill="1" applyBorder="1" applyAlignment="1" applyProtection="1">
      <alignment horizontal="right" vertical="center" shrinkToFit="1"/>
    </xf>
    <xf numFmtId="0" fontId="23" fillId="0" borderId="92" xfId="5" applyFont="1" applyFill="1" applyBorder="1" applyAlignment="1" applyProtection="1">
      <alignment horizontal="right" vertical="center" shrinkToFit="1"/>
    </xf>
    <xf numFmtId="0" fontId="23" fillId="0" borderId="93" xfId="5" applyFont="1" applyFill="1" applyBorder="1" applyAlignment="1" applyProtection="1">
      <alignment horizontal="right" vertical="center" shrinkToFit="1"/>
    </xf>
    <xf numFmtId="0" fontId="18" fillId="0" borderId="57" xfId="5" applyFont="1" applyFill="1" applyBorder="1" applyAlignment="1" applyProtection="1">
      <alignment horizontal="center" vertical="center" shrinkToFit="1"/>
    </xf>
    <xf numFmtId="0" fontId="37" fillId="0" borderId="77" xfId="5" applyFont="1" applyFill="1" applyBorder="1" applyAlignment="1" applyProtection="1">
      <alignment horizontal="center" vertical="center" shrinkToFit="1"/>
    </xf>
    <xf numFmtId="0" fontId="37" fillId="0" borderId="57" xfId="5" applyFont="1" applyFill="1" applyBorder="1" applyAlignment="1" applyProtection="1">
      <alignment horizontal="center" vertical="center" shrinkToFit="1"/>
    </xf>
    <xf numFmtId="38" fontId="17" fillId="0" borderId="75" xfId="6" applyFont="1" applyFill="1" applyBorder="1" applyAlignment="1" applyProtection="1">
      <alignment horizontal="right" vertical="center" shrinkToFit="1"/>
    </xf>
    <xf numFmtId="38" fontId="17" fillId="0" borderId="57" xfId="6" applyFont="1" applyFill="1" applyBorder="1" applyAlignment="1" applyProtection="1">
      <alignment horizontal="right" vertical="center" shrinkToFit="1"/>
    </xf>
    <xf numFmtId="0" fontId="18" fillId="0" borderId="57" xfId="5" applyFont="1" applyBorder="1" applyAlignment="1" applyProtection="1">
      <alignment horizontal="center" vertical="center" shrinkToFit="1"/>
    </xf>
    <xf numFmtId="0" fontId="18" fillId="0" borderId="76" xfId="5" applyFont="1" applyBorder="1" applyAlignment="1" applyProtection="1">
      <alignment horizontal="center" vertical="center" shrinkToFit="1"/>
    </xf>
    <xf numFmtId="38" fontId="36" fillId="0" borderId="94" xfId="6" applyFont="1" applyFill="1" applyBorder="1" applyAlignment="1" applyProtection="1">
      <alignment horizontal="center" vertical="center" wrapText="1" shrinkToFit="1"/>
    </xf>
    <xf numFmtId="0" fontId="36" fillId="0" borderId="92" xfId="5" applyFont="1" applyFill="1" applyBorder="1" applyAlignment="1" applyProtection="1">
      <alignment horizontal="center" vertical="center" shrinkToFit="1"/>
    </xf>
    <xf numFmtId="0" fontId="37" fillId="0" borderId="85" xfId="5" applyFont="1" applyBorder="1" applyAlignment="1" applyProtection="1">
      <alignment horizontal="center" vertical="center" wrapText="1" shrinkToFit="1"/>
    </xf>
    <xf numFmtId="0" fontId="37" fillId="0" borderId="86" xfId="5" applyFont="1" applyBorder="1" applyAlignment="1" applyProtection="1">
      <alignment horizontal="center" vertical="center" wrapText="1" shrinkToFit="1"/>
    </xf>
    <xf numFmtId="38" fontId="17" fillId="0" borderId="89" xfId="5" applyNumberFormat="1" applyFont="1" applyFill="1" applyBorder="1" applyAlignment="1" applyProtection="1">
      <alignment horizontal="right" vertical="center" shrinkToFit="1"/>
    </xf>
    <xf numFmtId="0" fontId="23" fillId="0" borderId="89" xfId="5" applyFont="1" applyFill="1" applyBorder="1" applyAlignment="1" applyProtection="1">
      <alignment horizontal="right" vertical="center" shrinkToFit="1"/>
    </xf>
    <xf numFmtId="0" fontId="23" fillId="0" borderId="90" xfId="5" applyFont="1" applyFill="1" applyBorder="1" applyAlignment="1" applyProtection="1">
      <alignment horizontal="right" vertical="center" shrinkToFit="1"/>
    </xf>
    <xf numFmtId="0" fontId="18" fillId="0" borderId="11" xfId="5" applyFont="1" applyFill="1" applyBorder="1" applyAlignment="1" applyProtection="1">
      <alignment horizontal="center" vertical="center" shrinkToFit="1"/>
    </xf>
    <xf numFmtId="0" fontId="18" fillId="0" borderId="8" xfId="5" applyFont="1" applyFill="1" applyBorder="1" applyAlignment="1" applyProtection="1">
      <alignment horizontal="center" vertical="center" shrinkToFit="1"/>
    </xf>
    <xf numFmtId="0" fontId="37" fillId="0" borderId="8" xfId="5" applyFont="1" applyFill="1" applyBorder="1" applyAlignment="1" applyProtection="1">
      <alignment horizontal="center" vertical="center" shrinkToFit="1"/>
    </xf>
    <xf numFmtId="0" fontId="37" fillId="0" borderId="10" xfId="5" applyFont="1" applyFill="1" applyBorder="1" applyAlignment="1" applyProtection="1">
      <alignment horizontal="center" vertical="center" shrinkToFit="1"/>
    </xf>
    <xf numFmtId="0" fontId="37" fillId="0" borderId="82" xfId="5" applyFont="1" applyBorder="1" applyAlignment="1" applyProtection="1">
      <alignment horizontal="center" vertical="center" wrapText="1" shrinkToFit="1"/>
    </xf>
    <xf numFmtId="0" fontId="39" fillId="0" borderId="59" xfId="5" applyFont="1" applyBorder="1" applyAlignment="1" applyProtection="1">
      <alignment horizontal="left" vertical="center" shrinkToFit="1"/>
    </xf>
    <xf numFmtId="0" fontId="39" fillId="0" borderId="60" xfId="5" applyFont="1" applyBorder="1" applyAlignment="1" applyProtection="1">
      <alignment horizontal="left" vertical="center" shrinkToFit="1"/>
    </xf>
    <xf numFmtId="38" fontId="17" fillId="0" borderId="77" xfId="6" applyNumberFormat="1" applyFont="1" applyFill="1" applyBorder="1" applyAlignment="1" applyProtection="1">
      <alignment horizontal="right" vertical="center" shrinkToFit="1"/>
    </xf>
    <xf numFmtId="38" fontId="17" fillId="0" borderId="57" xfId="6" applyNumberFormat="1" applyFont="1" applyFill="1" applyBorder="1" applyAlignment="1" applyProtection="1">
      <alignment horizontal="right" vertical="center" shrinkToFit="1"/>
    </xf>
    <xf numFmtId="49" fontId="17" fillId="2" borderId="61" xfId="6" applyNumberFormat="1" applyFont="1" applyFill="1" applyBorder="1" applyAlignment="1" applyProtection="1">
      <alignment horizontal="center" vertical="center" shrinkToFit="1"/>
    </xf>
    <xf numFmtId="49" fontId="17" fillId="2" borderId="59" xfId="6" applyNumberFormat="1" applyFont="1" applyFill="1" applyBorder="1" applyAlignment="1" applyProtection="1">
      <alignment horizontal="center" vertical="center" shrinkToFit="1"/>
    </xf>
    <xf numFmtId="49" fontId="17" fillId="2" borderId="62" xfId="6" applyNumberFormat="1" applyFont="1" applyFill="1" applyBorder="1" applyAlignment="1" applyProtection="1">
      <alignment horizontal="center" vertical="center" shrinkToFit="1"/>
    </xf>
    <xf numFmtId="0" fontId="15" fillId="0" borderId="64" xfId="5" applyFont="1" applyBorder="1" applyAlignment="1" applyProtection="1">
      <alignment horizontal="left" vertical="center" shrinkToFit="1"/>
    </xf>
    <xf numFmtId="0" fontId="15" fillId="0" borderId="65" xfId="5" applyFont="1" applyBorder="1" applyAlignment="1" applyProtection="1">
      <alignment horizontal="left" vertical="center" shrinkToFit="1"/>
    </xf>
    <xf numFmtId="0" fontId="15" fillId="0" borderId="67" xfId="5" applyFont="1" applyBorder="1" applyAlignment="1" applyProtection="1">
      <alignment horizontal="left" vertical="center" shrinkToFit="1"/>
    </xf>
    <xf numFmtId="0" fontId="15" fillId="0" borderId="68" xfId="5" applyFont="1" applyBorder="1" applyAlignment="1" applyProtection="1">
      <alignment horizontal="left" vertical="center" shrinkToFit="1"/>
    </xf>
    <xf numFmtId="38" fontId="17" fillId="0" borderId="66" xfId="6" applyFont="1" applyFill="1" applyBorder="1" applyAlignment="1" applyProtection="1">
      <alignment horizontal="right" vertical="center" shrinkToFit="1"/>
    </xf>
    <xf numFmtId="38" fontId="17" fillId="0" borderId="1" xfId="6" applyFont="1" applyFill="1" applyBorder="1" applyAlignment="1" applyProtection="1">
      <alignment horizontal="right" vertical="center" shrinkToFit="1"/>
    </xf>
    <xf numFmtId="38" fontId="17" fillId="0" borderId="69" xfId="6" applyFont="1" applyFill="1" applyBorder="1" applyAlignment="1" applyProtection="1">
      <alignment horizontal="right" vertical="center" shrinkToFit="1"/>
    </xf>
    <xf numFmtId="38" fontId="17" fillId="0" borderId="7" xfId="6" applyFont="1" applyFill="1" applyBorder="1" applyAlignment="1" applyProtection="1">
      <alignment horizontal="right" vertical="center" shrinkToFit="1"/>
    </xf>
    <xf numFmtId="0" fontId="15" fillId="0" borderId="11" xfId="5" applyFont="1" applyBorder="1" applyAlignment="1" applyProtection="1">
      <alignment horizontal="center" vertical="center" shrinkToFit="1"/>
    </xf>
    <xf numFmtId="0" fontId="15" fillId="0" borderId="15" xfId="5" applyFont="1" applyBorder="1" applyAlignment="1" applyProtection="1">
      <alignment horizontal="center" vertical="center" shrinkToFit="1"/>
    </xf>
    <xf numFmtId="38" fontId="36" fillId="0" borderId="16" xfId="6" applyFont="1" applyBorder="1" applyAlignment="1" applyProtection="1">
      <alignment horizontal="center" vertical="center" shrinkToFit="1"/>
    </xf>
    <xf numFmtId="38" fontId="36" fillId="0" borderId="17" xfId="6" applyFont="1" applyBorder="1" applyAlignment="1" applyProtection="1">
      <alignment horizontal="center" vertical="center" shrinkToFit="1"/>
    </xf>
    <xf numFmtId="38" fontId="36" fillId="0" borderId="18" xfId="6" applyFont="1" applyBorder="1" applyAlignment="1" applyProtection="1">
      <alignment horizontal="center" vertical="center" shrinkToFit="1"/>
    </xf>
    <xf numFmtId="0" fontId="15" fillId="0" borderId="16" xfId="5" applyFont="1" applyFill="1" applyBorder="1" applyAlignment="1" applyProtection="1">
      <alignment horizontal="left" vertical="center" shrinkToFit="1"/>
      <protection locked="0"/>
    </xf>
    <xf numFmtId="0" fontId="15" fillId="0" borderId="17" xfId="5" applyFont="1" applyFill="1" applyBorder="1" applyAlignment="1" applyProtection="1">
      <alignment horizontal="left" vertical="center" shrinkToFit="1"/>
      <protection locked="0"/>
    </xf>
    <xf numFmtId="0" fontId="15" fillId="0" borderId="18" xfId="5" applyFont="1" applyFill="1" applyBorder="1" applyAlignment="1" applyProtection="1">
      <alignment horizontal="left" vertical="center" shrinkToFit="1"/>
      <protection locked="0"/>
    </xf>
    <xf numFmtId="38" fontId="15" fillId="0" borderId="19" xfId="6" applyFont="1" applyBorder="1" applyAlignment="1" applyProtection="1">
      <alignment horizontal="right" vertical="center" shrinkToFit="1"/>
    </xf>
    <xf numFmtId="38" fontId="15" fillId="0" borderId="20" xfId="6" applyFont="1" applyBorder="1" applyAlignment="1" applyProtection="1">
      <alignment horizontal="right" vertical="center" shrinkToFit="1"/>
    </xf>
    <xf numFmtId="38" fontId="15" fillId="0" borderId="21" xfId="6" applyFont="1" applyBorder="1" applyAlignment="1" applyProtection="1">
      <alignment horizontal="right" vertical="center" shrinkToFit="1"/>
    </xf>
    <xf numFmtId="0" fontId="15" fillId="0" borderId="19" xfId="5" applyFont="1" applyFill="1" applyBorder="1" applyAlignment="1" applyProtection="1">
      <alignment horizontal="left" vertical="center" shrinkToFit="1"/>
      <protection locked="0"/>
    </xf>
    <xf numFmtId="0" fontId="15" fillId="0" borderId="20" xfId="5" applyFont="1" applyFill="1" applyBorder="1" applyAlignment="1" applyProtection="1">
      <alignment horizontal="left" vertical="center" shrinkToFit="1"/>
      <protection locked="0"/>
    </xf>
    <xf numFmtId="0" fontId="15" fillId="0" borderId="21" xfId="5" applyFont="1" applyFill="1" applyBorder="1" applyAlignment="1" applyProtection="1">
      <alignment horizontal="left" vertical="center" shrinkToFit="1"/>
      <protection locked="0"/>
    </xf>
    <xf numFmtId="0" fontId="15" fillId="0" borderId="70" xfId="5" applyFont="1" applyBorder="1" applyAlignment="1" applyProtection="1">
      <alignment horizontal="left" vertical="center" shrinkToFit="1"/>
    </xf>
    <xf numFmtId="0" fontId="15" fillId="0" borderId="71" xfId="5" applyFont="1" applyBorder="1" applyAlignment="1" applyProtection="1">
      <alignment horizontal="left" vertical="center" shrinkToFit="1"/>
    </xf>
    <xf numFmtId="38" fontId="17" fillId="0" borderId="72" xfId="6" applyFont="1" applyFill="1" applyBorder="1" applyAlignment="1" applyProtection="1">
      <alignment horizontal="right" vertical="center" shrinkToFit="1"/>
    </xf>
    <xf numFmtId="38" fontId="17" fillId="0" borderId="5" xfId="6" applyFont="1" applyFill="1" applyBorder="1" applyAlignment="1" applyProtection="1">
      <alignment horizontal="right" vertical="center" shrinkToFit="1"/>
    </xf>
    <xf numFmtId="38" fontId="15" fillId="0" borderId="2" xfId="6" applyFont="1" applyBorder="1" applyAlignment="1" applyProtection="1">
      <alignment horizontal="right" vertical="center" shrinkToFit="1"/>
    </xf>
    <xf numFmtId="38" fontId="15" fillId="0" borderId="5" xfId="6" applyFont="1" applyBorder="1" applyAlignment="1" applyProtection="1">
      <alignment horizontal="right" vertical="center" shrinkToFit="1"/>
    </xf>
    <xf numFmtId="38" fontId="15" fillId="0" borderId="6" xfId="6" applyFont="1" applyBorder="1" applyAlignment="1" applyProtection="1">
      <alignment horizontal="right" vertical="center" shrinkToFit="1"/>
    </xf>
    <xf numFmtId="0" fontId="15" fillId="0" borderId="2" xfId="5" applyFont="1" applyBorder="1" applyAlignment="1" applyProtection="1">
      <alignment horizontal="left" vertical="center" shrinkToFit="1"/>
    </xf>
    <xf numFmtId="0" fontId="15" fillId="0" borderId="5" xfId="5" applyFont="1" applyBorder="1" applyAlignment="1" applyProtection="1">
      <alignment horizontal="left" vertical="center" shrinkToFit="1"/>
    </xf>
    <xf numFmtId="0" fontId="15" fillId="0" borderId="6" xfId="5" applyFont="1" applyBorder="1" applyAlignment="1" applyProtection="1">
      <alignment horizontal="left" vertical="center" shrinkToFit="1"/>
    </xf>
    <xf numFmtId="0" fontId="37" fillId="0" borderId="3" xfId="5" applyFont="1" applyBorder="1" applyAlignment="1" applyProtection="1">
      <alignment horizontal="left" vertical="center" shrinkToFit="1"/>
    </xf>
    <xf numFmtId="0" fontId="38" fillId="0" borderId="3" xfId="5" applyFont="1" applyBorder="1" applyAlignment="1" applyProtection="1">
      <alignment horizontal="left" vertical="center" shrinkToFit="1"/>
    </xf>
    <xf numFmtId="38" fontId="17" fillId="0" borderId="82" xfId="6" applyFont="1" applyFill="1" applyBorder="1" applyAlignment="1" applyProtection="1">
      <alignment horizontal="right" vertical="center" shrinkToFit="1"/>
    </xf>
    <xf numFmtId="49" fontId="15" fillId="0" borderId="3" xfId="6" applyNumberFormat="1" applyFont="1" applyBorder="1" applyAlignment="1" applyProtection="1">
      <alignment horizontal="left" vertical="center" shrinkToFit="1"/>
    </xf>
    <xf numFmtId="49" fontId="15" fillId="0" borderId="3" xfId="5" applyNumberFormat="1" applyFont="1" applyBorder="1" applyAlignment="1" applyProtection="1">
      <alignment horizontal="left" vertical="center" shrinkToFit="1"/>
    </xf>
    <xf numFmtId="49" fontId="15" fillId="0" borderId="54" xfId="5" applyNumberFormat="1" applyFont="1" applyBorder="1" applyAlignment="1" applyProtection="1">
      <alignment horizontal="left" vertical="center" shrinkToFit="1"/>
    </xf>
    <xf numFmtId="0" fontId="15" fillId="0" borderId="56" xfId="5" applyFont="1" applyBorder="1" applyAlignment="1" applyProtection="1">
      <alignment horizontal="left" vertical="center" shrinkToFit="1"/>
    </xf>
    <xf numFmtId="0" fontId="18" fillId="0" borderId="56" xfId="5" applyFont="1" applyBorder="1" applyAlignment="1" applyProtection="1">
      <alignment horizontal="left" vertical="center" shrinkToFit="1"/>
    </xf>
    <xf numFmtId="38" fontId="17" fillId="0" borderId="85" xfId="6" applyFont="1" applyFill="1" applyBorder="1" applyAlignment="1" applyProtection="1">
      <alignment horizontal="right" vertical="center" shrinkToFit="1"/>
    </xf>
    <xf numFmtId="38" fontId="17" fillId="0" borderId="86" xfId="6" applyFont="1" applyFill="1" applyBorder="1" applyAlignment="1" applyProtection="1">
      <alignment horizontal="right" vertical="center" shrinkToFit="1"/>
    </xf>
    <xf numFmtId="49" fontId="17" fillId="2" borderId="80" xfId="6" applyNumberFormat="1" applyFont="1" applyFill="1" applyBorder="1" applyAlignment="1" applyProtection="1">
      <alignment horizontal="center" vertical="center" shrinkToFit="1"/>
    </xf>
    <xf numFmtId="49" fontId="17" fillId="2" borderId="79" xfId="6" applyNumberFormat="1" applyFont="1" applyFill="1" applyBorder="1" applyAlignment="1" applyProtection="1">
      <alignment horizontal="center" vertical="center" shrinkToFit="1"/>
    </xf>
    <xf numFmtId="0" fontId="36" fillId="0" borderId="3" xfId="5" applyFont="1" applyBorder="1" applyAlignment="1" applyProtection="1">
      <alignment horizontal="left" vertical="center" wrapText="1"/>
    </xf>
    <xf numFmtId="49" fontId="15" fillId="0" borderId="3" xfId="5" applyNumberFormat="1" applyFont="1" applyBorder="1" applyAlignment="1" applyProtection="1">
      <alignment horizontal="left" shrinkToFit="1"/>
    </xf>
    <xf numFmtId="49" fontId="15" fillId="0" borderId="54" xfId="5" applyNumberFormat="1" applyFont="1" applyBorder="1" applyAlignment="1" applyProtection="1">
      <alignment horizontal="left" shrinkToFit="1"/>
    </xf>
    <xf numFmtId="0" fontId="35" fillId="0" borderId="3" xfId="5" applyFont="1" applyBorder="1" applyAlignment="1" applyProtection="1">
      <alignment horizontal="left" vertical="center" shrinkToFit="1"/>
    </xf>
    <xf numFmtId="0" fontId="15" fillId="0" borderId="70" xfId="5" applyFont="1" applyBorder="1" applyAlignment="1" applyProtection="1">
      <alignment horizontal="center" vertical="center" shrinkToFit="1"/>
    </xf>
    <xf numFmtId="0" fontId="15" fillId="0" borderId="71" xfId="5" applyFont="1" applyBorder="1" applyAlignment="1" applyProtection="1">
      <alignment horizontal="center" vertical="center" shrinkToFit="1"/>
    </xf>
    <xf numFmtId="0" fontId="15" fillId="0" borderId="78" xfId="5" applyFont="1" applyBorder="1" applyAlignment="1" applyProtection="1">
      <alignment horizontal="center" vertical="center" shrinkToFit="1"/>
    </xf>
    <xf numFmtId="0" fontId="15" fillId="2" borderId="1" xfId="5" applyFont="1" applyFill="1" applyBorder="1" applyAlignment="1" applyProtection="1">
      <alignment horizontal="center" vertical="center" shrinkToFit="1"/>
    </xf>
    <xf numFmtId="0" fontId="15" fillId="2" borderId="11" xfId="5" applyFont="1" applyFill="1" applyBorder="1" applyAlignment="1" applyProtection="1">
      <alignment horizontal="center" vertical="center" shrinkToFit="1"/>
    </xf>
    <xf numFmtId="0" fontId="15" fillId="0" borderId="51" xfId="5" applyFont="1" applyBorder="1" applyAlignment="1" applyProtection="1">
      <alignment horizontal="distributed" vertical="center" shrinkToFit="1"/>
    </xf>
    <xf numFmtId="0" fontId="18" fillId="0" borderId="51" xfId="5" applyFont="1" applyBorder="1" applyAlignment="1" applyProtection="1">
      <alignment horizontal="distributed" vertical="center" shrinkToFit="1"/>
    </xf>
    <xf numFmtId="0" fontId="15" fillId="0" borderId="51" xfId="5" applyFont="1" applyBorder="1" applyAlignment="1" applyProtection="1">
      <alignment horizontal="center" vertical="center" shrinkToFit="1"/>
    </xf>
    <xf numFmtId="0" fontId="18" fillId="0" borderId="51" xfId="5" applyFont="1" applyBorder="1" applyAlignment="1" applyProtection="1">
      <alignment horizontal="center" vertical="center" shrinkToFit="1"/>
    </xf>
    <xf numFmtId="0" fontId="18" fillId="0" borderId="52" xfId="5" applyFont="1" applyBorder="1" applyAlignment="1" applyProtection="1">
      <alignment horizontal="center" vertical="center" shrinkToFit="1"/>
    </xf>
    <xf numFmtId="0" fontId="15" fillId="0" borderId="0" xfId="5" applyFont="1" applyFill="1" applyAlignment="1" applyProtection="1">
      <alignment horizontal="left" shrinkToFit="1"/>
    </xf>
    <xf numFmtId="0" fontId="15" fillId="0" borderId="0" xfId="5" applyFont="1" applyFill="1" applyBorder="1" applyAlignment="1" applyProtection="1">
      <alignment horizontal="center" shrinkToFit="1"/>
      <protection locked="0"/>
    </xf>
    <xf numFmtId="0" fontId="15" fillId="0" borderId="0" xfId="5" applyFont="1" applyFill="1" applyBorder="1" applyAlignment="1" applyProtection="1">
      <alignment horizontal="center" shrinkToFit="1"/>
    </xf>
    <xf numFmtId="0" fontId="15" fillId="0" borderId="0" xfId="5" applyFont="1" applyAlignment="1" applyProtection="1">
      <alignment horizontal="center" shrinkToFit="1"/>
    </xf>
    <xf numFmtId="0" fontId="15" fillId="0" borderId="0" xfId="5" applyFont="1" applyFill="1" applyAlignment="1" applyProtection="1">
      <alignment horizontal="center" shrinkToFit="1"/>
    </xf>
    <xf numFmtId="0" fontId="41" fillId="7" borderId="115" xfId="5" applyFont="1" applyFill="1" applyBorder="1" applyAlignment="1" applyProtection="1">
      <alignment horizontal="center" vertical="center"/>
      <protection locked="0"/>
    </xf>
    <xf numFmtId="0" fontId="15" fillId="0" borderId="0" xfId="5" applyFont="1" applyAlignment="1" applyProtection="1">
      <alignment horizontal="left" vertical="center" shrinkToFit="1"/>
    </xf>
    <xf numFmtId="0" fontId="15" fillId="5" borderId="0" xfId="5" applyFont="1" applyFill="1" applyBorder="1" applyAlignment="1" applyProtection="1">
      <alignment horizontal="center" shrinkToFit="1"/>
      <protection locked="0"/>
    </xf>
    <xf numFmtId="58" fontId="15" fillId="0" borderId="0" xfId="5" applyNumberFormat="1" applyFont="1" applyFill="1" applyBorder="1" applyAlignment="1" applyProtection="1">
      <alignment horizontal="center" shrinkToFit="1"/>
    </xf>
    <xf numFmtId="0" fontId="37" fillId="0" borderId="10" xfId="5" applyFont="1" applyBorder="1" applyAlignment="1" applyProtection="1">
      <alignment horizontal="center" vertical="center" textRotation="255" wrapText="1" shrinkToFit="1"/>
    </xf>
    <xf numFmtId="0" fontId="37" fillId="0" borderId="12" xfId="5" applyFont="1" applyBorder="1" applyAlignment="1" applyProtection="1">
      <alignment horizontal="center" vertical="center" textRotation="255" wrapText="1" shrinkToFit="1"/>
    </xf>
    <xf numFmtId="0" fontId="37" fillId="0" borderId="14" xfId="5" applyFont="1" applyBorder="1" applyAlignment="1" applyProtection="1">
      <alignment horizontal="center" vertical="center" textRotation="255" wrapText="1" shrinkToFit="1"/>
    </xf>
    <xf numFmtId="0" fontId="37" fillId="0" borderId="1" xfId="5" applyFont="1" applyBorder="1" applyAlignment="1" applyProtection="1">
      <alignment horizontal="center" vertical="top" textRotation="255" shrinkToFit="1"/>
    </xf>
    <xf numFmtId="0" fontId="37" fillId="0" borderId="11" xfId="5" applyFont="1" applyBorder="1" applyAlignment="1" applyProtection="1">
      <alignment horizontal="center" vertical="top" textRotation="255" shrinkToFit="1"/>
    </xf>
    <xf numFmtId="0" fontId="37" fillId="0" borderId="0" xfId="5" applyFont="1" applyBorder="1" applyAlignment="1" applyProtection="1">
      <alignment horizontal="center" vertical="top" textRotation="255" shrinkToFit="1"/>
    </xf>
    <xf numFmtId="0" fontId="37" fillId="0" borderId="13" xfId="5" applyFont="1" applyBorder="1" applyAlignment="1" applyProtection="1">
      <alignment horizontal="center" vertical="top" textRotation="255" shrinkToFit="1"/>
    </xf>
    <xf numFmtId="0" fontId="37" fillId="0" borderId="7" xfId="5" applyFont="1" applyBorder="1" applyAlignment="1" applyProtection="1">
      <alignment horizontal="center" vertical="top" textRotation="255" shrinkToFit="1"/>
    </xf>
    <xf numFmtId="0" fontId="37" fillId="0" borderId="15" xfId="5" applyFont="1" applyBorder="1" applyAlignment="1" applyProtection="1">
      <alignment horizontal="center" vertical="top" textRotation="255" shrinkToFit="1"/>
    </xf>
    <xf numFmtId="0" fontId="15" fillId="0" borderId="13" xfId="5" applyFont="1" applyBorder="1" applyAlignment="1" applyProtection="1">
      <alignment horizontal="center" shrinkToFit="1"/>
    </xf>
    <xf numFmtId="0" fontId="15" fillId="0" borderId="46" xfId="5" applyFont="1" applyBorder="1" applyAlignment="1" applyProtection="1">
      <alignment horizontal="center" vertical="center" shrinkToFit="1"/>
    </xf>
    <xf numFmtId="0" fontId="15" fillId="0" borderId="47" xfId="5" applyFont="1" applyBorder="1" applyAlignment="1" applyProtection="1">
      <alignment horizontal="center" vertical="center" shrinkToFit="1"/>
    </xf>
    <xf numFmtId="0" fontId="15" fillId="0" borderId="48" xfId="5" applyFont="1" applyBorder="1" applyAlignment="1" applyProtection="1">
      <alignment horizontal="center" vertical="center" shrinkToFit="1"/>
    </xf>
    <xf numFmtId="0" fontId="15" fillId="0" borderId="8" xfId="5" applyFont="1" applyBorder="1" applyAlignment="1" applyProtection="1">
      <alignment horizontal="center" vertical="center" shrinkToFit="1"/>
    </xf>
    <xf numFmtId="0" fontId="15" fillId="0" borderId="3" xfId="5" applyFont="1" applyBorder="1" applyAlignment="1" applyProtection="1">
      <alignment horizontal="center" vertical="center" shrinkToFit="1"/>
    </xf>
    <xf numFmtId="0" fontId="15" fillId="0" borderId="0" xfId="5" applyFont="1" applyAlignment="1" applyProtection="1">
      <alignment horizontal="center" vertical="center" shrinkToFit="1"/>
    </xf>
    <xf numFmtId="0" fontId="15" fillId="0" borderId="7" xfId="5" applyFont="1" applyBorder="1" applyAlignment="1" applyProtection="1">
      <alignment horizontal="left" vertical="center" shrinkToFit="1"/>
    </xf>
    <xf numFmtId="0" fontId="15" fillId="0" borderId="5" xfId="5" applyFont="1" applyBorder="1" applyAlignment="1" applyProtection="1">
      <alignment horizontal="center" vertical="center" shrinkToFit="1"/>
    </xf>
    <xf numFmtId="0" fontId="15" fillId="0" borderId="6" xfId="5" applyFont="1" applyBorder="1" applyAlignment="1" applyProtection="1">
      <alignment horizontal="center" vertical="center" shrinkToFit="1"/>
    </xf>
    <xf numFmtId="0" fontId="36" fillId="0" borderId="3" xfId="5" applyFont="1" applyBorder="1" applyAlignment="1" applyProtection="1">
      <alignment horizontal="left" vertical="top" wrapText="1"/>
    </xf>
    <xf numFmtId="0" fontId="15" fillId="2" borderId="3" xfId="5" applyFont="1" applyFill="1" applyBorder="1" applyAlignment="1" applyProtection="1">
      <alignment horizontal="center" vertical="center" shrinkToFit="1"/>
      <protection locked="0"/>
    </xf>
    <xf numFmtId="0" fontId="15" fillId="2" borderId="5" xfId="5" applyFont="1" applyFill="1" applyBorder="1" applyAlignment="1" applyProtection="1">
      <alignment horizontal="center" vertical="center" shrinkToFit="1"/>
    </xf>
    <xf numFmtId="0" fontId="15" fillId="2" borderId="6" xfId="5" applyFont="1" applyFill="1" applyBorder="1" applyAlignment="1" applyProtection="1">
      <alignment horizontal="center" vertical="center" shrinkToFit="1"/>
    </xf>
    <xf numFmtId="0" fontId="15" fillId="2" borderId="49" xfId="5" applyFont="1" applyFill="1" applyBorder="1" applyAlignment="1" applyProtection="1">
      <alignment horizontal="center" vertical="center" shrinkToFit="1"/>
    </xf>
    <xf numFmtId="0" fontId="15" fillId="2" borderId="3" xfId="5" applyFont="1" applyFill="1" applyBorder="1" applyAlignment="1" applyProtection="1">
      <alignment horizontal="center" vertical="center" shrinkToFit="1"/>
    </xf>
    <xf numFmtId="0" fontId="15" fillId="0" borderId="8" xfId="5" applyFont="1" applyBorder="1" applyAlignment="1" applyProtection="1">
      <alignment horizontal="center" vertical="center" textRotation="255" shrinkToFit="1"/>
    </xf>
    <xf numFmtId="0" fontId="15" fillId="0" borderId="9" xfId="5" applyFont="1" applyBorder="1" applyAlignment="1" applyProtection="1">
      <alignment horizontal="center" vertical="center" textRotation="255" shrinkToFit="1"/>
    </xf>
    <xf numFmtId="0" fontId="15" fillId="0" borderId="4" xfId="5" applyFont="1" applyBorder="1" applyAlignment="1" applyProtection="1">
      <alignment horizontal="center" vertical="center" textRotation="255" shrinkToFit="1"/>
    </xf>
    <xf numFmtId="0" fontId="32" fillId="0" borderId="0" xfId="0" applyFont="1" applyBorder="1" applyAlignment="1" applyProtection="1">
      <alignment horizontal="center" vertical="center"/>
    </xf>
    <xf numFmtId="0" fontId="44" fillId="2" borderId="107" xfId="0" applyNumberFormat="1" applyFont="1" applyFill="1" applyBorder="1" applyAlignment="1" applyProtection="1">
      <alignment horizontal="right" vertical="center" shrinkToFit="1"/>
    </xf>
    <xf numFmtId="0" fontId="45" fillId="2" borderId="107" xfId="0" applyNumberFormat="1" applyFont="1" applyFill="1" applyBorder="1" applyAlignment="1" applyProtection="1">
      <alignment horizontal="right" vertical="center" shrinkToFit="1"/>
    </xf>
    <xf numFmtId="0" fontId="32" fillId="0" borderId="0" xfId="0" applyFont="1" applyFill="1" applyAlignment="1" applyProtection="1">
      <alignment horizontal="center" vertical="center"/>
    </xf>
    <xf numFmtId="177" fontId="0" fillId="0" borderId="0" xfId="0" applyNumberFormat="1" applyFont="1" applyBorder="1" applyAlignment="1" applyProtection="1">
      <alignment horizontal="center" vertical="center"/>
    </xf>
    <xf numFmtId="0" fontId="3" fillId="0" borderId="96" xfId="0" applyFont="1" applyBorder="1" applyAlignment="1" applyProtection="1">
      <alignment horizontal="center" vertical="center" textRotation="255" wrapText="1"/>
    </xf>
    <xf numFmtId="0" fontId="3" fillId="0" borderId="99" xfId="0" applyFont="1" applyBorder="1" applyAlignment="1" applyProtection="1">
      <alignment horizontal="center" vertical="center" textRotation="255" wrapText="1"/>
    </xf>
    <xf numFmtId="0" fontId="3" fillId="0" borderId="102" xfId="0" applyFont="1" applyBorder="1" applyAlignment="1" applyProtection="1">
      <alignment horizontal="center" vertical="center" textRotation="255" wrapText="1"/>
    </xf>
    <xf numFmtId="0" fontId="3" fillId="0" borderId="97" xfId="0" applyFont="1" applyBorder="1" applyAlignment="1" applyProtection="1">
      <alignment horizontal="center" vertical="center" wrapText="1"/>
    </xf>
    <xf numFmtId="176" fontId="3" fillId="0" borderId="97" xfId="0" applyNumberFormat="1" applyFont="1" applyBorder="1" applyAlignment="1" applyProtection="1">
      <alignment horizontal="center" vertical="center" wrapText="1"/>
    </xf>
    <xf numFmtId="176" fontId="3" fillId="0" borderId="98" xfId="0" applyNumberFormat="1" applyFont="1" applyBorder="1" applyAlignment="1" applyProtection="1">
      <alignment horizontal="center" vertical="center" wrapText="1"/>
    </xf>
    <xf numFmtId="0" fontId="16" fillId="0" borderId="2" xfId="0" applyFont="1" applyBorder="1" applyAlignment="1" applyProtection="1">
      <alignment vertical="center" wrapText="1"/>
    </xf>
    <xf numFmtId="0" fontId="16" fillId="0" borderId="5" xfId="0" applyFont="1" applyBorder="1" applyAlignment="1" applyProtection="1">
      <alignment vertical="center" wrapText="1"/>
    </xf>
    <xf numFmtId="0" fontId="16" fillId="0" borderId="6" xfId="0" applyFont="1" applyBorder="1" applyAlignment="1" applyProtection="1">
      <alignment vertical="center" wrapText="1"/>
    </xf>
    <xf numFmtId="176" fontId="18" fillId="0" borderId="3" xfId="0" applyNumberFormat="1" applyFont="1" applyFill="1" applyBorder="1" applyProtection="1">
      <alignment vertical="center"/>
      <protection locked="0"/>
    </xf>
    <xf numFmtId="176" fontId="18" fillId="0" borderId="100" xfId="0" applyNumberFormat="1" applyFont="1" applyFill="1" applyBorder="1" applyProtection="1">
      <alignment vertical="center"/>
      <protection locked="0"/>
    </xf>
    <xf numFmtId="176" fontId="18" fillId="0" borderId="2" xfId="0" applyNumberFormat="1" applyFont="1" applyFill="1" applyBorder="1" applyAlignment="1" applyProtection="1">
      <alignment horizontal="right" vertical="center"/>
    </xf>
    <xf numFmtId="176" fontId="18" fillId="0" borderId="5" xfId="0" applyNumberFormat="1" applyFont="1" applyFill="1" applyBorder="1" applyAlignment="1" applyProtection="1">
      <alignment horizontal="right" vertical="center"/>
    </xf>
    <xf numFmtId="176" fontId="18" fillId="0" borderId="101" xfId="0" applyNumberFormat="1" applyFont="1" applyFill="1" applyBorder="1" applyAlignment="1" applyProtection="1">
      <alignment horizontal="right" vertical="center"/>
    </xf>
    <xf numFmtId="0" fontId="16" fillId="0" borderId="3" xfId="0" applyFont="1" applyBorder="1" applyAlignment="1" applyProtection="1">
      <alignment vertical="center" wrapText="1"/>
    </xf>
    <xf numFmtId="176" fontId="18" fillId="0" borderId="2" xfId="0" applyNumberFormat="1" applyFont="1" applyFill="1" applyBorder="1" applyAlignment="1" applyProtection="1">
      <alignment horizontal="right" vertical="center"/>
      <protection locked="0"/>
    </xf>
    <xf numFmtId="176" fontId="18" fillId="0" borderId="5" xfId="0" applyNumberFormat="1" applyFont="1" applyFill="1" applyBorder="1" applyAlignment="1" applyProtection="1">
      <alignment horizontal="right" vertical="center"/>
      <protection locked="0"/>
    </xf>
    <xf numFmtId="176" fontId="18" fillId="0" borderId="101" xfId="0" applyNumberFormat="1" applyFont="1" applyFill="1" applyBorder="1" applyAlignment="1" applyProtection="1">
      <alignment horizontal="right" vertical="center"/>
      <protection locked="0"/>
    </xf>
    <xf numFmtId="0" fontId="15" fillId="0" borderId="2" xfId="0" applyFont="1" applyBorder="1" applyAlignment="1" applyProtection="1">
      <alignment vertical="center" wrapText="1"/>
    </xf>
    <xf numFmtId="0" fontId="15" fillId="0" borderId="5" xfId="0" applyFont="1" applyBorder="1" applyAlignment="1" applyProtection="1">
      <alignment vertical="center" wrapText="1"/>
    </xf>
    <xf numFmtId="0" fontId="15" fillId="0" borderId="6" xfId="0" applyFont="1" applyBorder="1" applyAlignment="1" applyProtection="1">
      <alignment vertical="center" wrapText="1"/>
    </xf>
    <xf numFmtId="0" fontId="18" fillId="2" borderId="107" xfId="0" applyNumberFormat="1" applyFont="1" applyFill="1" applyBorder="1" applyAlignment="1" applyProtection="1">
      <alignment horizontal="right" vertical="center" shrinkToFit="1"/>
    </xf>
    <xf numFmtId="0" fontId="19" fillId="0" borderId="2"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01" xfId="0" applyFont="1" applyFill="1" applyBorder="1" applyAlignment="1" applyProtection="1">
      <alignment horizontal="center" vertical="center" wrapText="1"/>
    </xf>
    <xf numFmtId="0" fontId="18" fillId="0" borderId="3" xfId="0" applyFont="1" applyFill="1" applyBorder="1" applyAlignment="1" applyProtection="1">
      <alignment vertical="center" wrapText="1"/>
    </xf>
    <xf numFmtId="0" fontId="17" fillId="0" borderId="97" xfId="0" applyFont="1" applyFill="1" applyBorder="1" applyAlignment="1" applyProtection="1">
      <alignment horizontal="center" vertical="center" wrapText="1"/>
    </xf>
    <xf numFmtId="176" fontId="17" fillId="0" borderId="97" xfId="0" applyNumberFormat="1" applyFont="1" applyFill="1" applyBorder="1" applyAlignment="1" applyProtection="1">
      <alignment horizontal="center" vertical="center" wrapText="1"/>
    </xf>
    <xf numFmtId="176" fontId="17" fillId="0" borderId="98" xfId="0" applyNumberFormat="1" applyFont="1" applyFill="1" applyBorder="1" applyAlignment="1" applyProtection="1">
      <alignment horizontal="center" vertical="center" wrapText="1"/>
    </xf>
    <xf numFmtId="0" fontId="18" fillId="0" borderId="2"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20" fillId="0" borderId="3"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0" fillId="0" borderId="103" xfId="0" applyFont="1" applyFill="1" applyBorder="1" applyAlignment="1" applyProtection="1">
      <alignment horizontal="center" vertical="center" wrapText="1"/>
    </xf>
    <xf numFmtId="0" fontId="21" fillId="0" borderId="103" xfId="0" applyFont="1" applyFill="1" applyBorder="1" applyAlignment="1" applyProtection="1">
      <alignment horizontal="center" vertical="center" wrapText="1"/>
    </xf>
    <xf numFmtId="176" fontId="18" fillId="0" borderId="104" xfId="0" applyNumberFormat="1" applyFont="1" applyFill="1" applyBorder="1" applyAlignment="1" applyProtection="1">
      <alignment horizontal="right" vertical="center"/>
    </xf>
    <xf numFmtId="176" fontId="18" fillId="0" borderId="105" xfId="0" applyNumberFormat="1" applyFont="1" applyFill="1" applyBorder="1" applyAlignment="1" applyProtection="1">
      <alignment horizontal="right" vertical="center"/>
    </xf>
    <xf numFmtId="176" fontId="18" fillId="0" borderId="106" xfId="0" applyNumberFormat="1" applyFont="1" applyFill="1" applyBorder="1" applyAlignment="1" applyProtection="1">
      <alignment horizontal="right" vertical="center"/>
    </xf>
    <xf numFmtId="176" fontId="18" fillId="0" borderId="3" xfId="0" applyNumberFormat="1" applyFont="1" applyFill="1" applyBorder="1" applyProtection="1">
      <alignment vertical="center"/>
    </xf>
    <xf numFmtId="176" fontId="18" fillId="0" borderId="100" xfId="0" applyNumberFormat="1" applyFont="1" applyFill="1" applyBorder="1" applyProtection="1">
      <alignment vertical="center"/>
    </xf>
    <xf numFmtId="0" fontId="15" fillId="0" borderId="3" xfId="0" applyFont="1" applyFill="1" applyBorder="1" applyAlignment="1" applyProtection="1">
      <alignment horizontal="center" vertical="center" wrapText="1"/>
    </xf>
    <xf numFmtId="0" fontId="15" fillId="0" borderId="3" xfId="0" applyFont="1" applyBorder="1" applyAlignment="1" applyProtection="1">
      <alignment vertical="center" wrapText="1"/>
    </xf>
    <xf numFmtId="178" fontId="18" fillId="0" borderId="2" xfId="0" applyNumberFormat="1" applyFont="1" applyBorder="1" applyAlignment="1" applyProtection="1">
      <alignment horizontal="right" vertical="center"/>
    </xf>
    <xf numFmtId="178" fontId="18" fillId="0" borderId="5" xfId="0" applyNumberFormat="1" applyFont="1" applyBorder="1" applyAlignment="1" applyProtection="1">
      <alignment horizontal="right" vertical="center"/>
    </xf>
    <xf numFmtId="178" fontId="18" fillId="0" borderId="101" xfId="0" applyNumberFormat="1" applyFont="1" applyBorder="1" applyAlignment="1" applyProtection="1">
      <alignment horizontal="right" vertical="center"/>
    </xf>
    <xf numFmtId="0" fontId="17" fillId="0" borderId="103" xfId="0" applyFont="1" applyFill="1" applyBorder="1" applyAlignment="1" applyProtection="1">
      <alignment horizontal="center" vertical="center" wrapText="1"/>
    </xf>
    <xf numFmtId="176" fontId="18" fillId="0" borderId="104" xfId="0" applyNumberFormat="1" applyFont="1" applyFill="1" applyBorder="1" applyAlignment="1" applyProtection="1">
      <alignment horizontal="right" vertical="center" wrapText="1"/>
    </xf>
    <xf numFmtId="176" fontId="18" fillId="0" borderId="105" xfId="0" applyNumberFormat="1" applyFont="1" applyFill="1" applyBorder="1" applyAlignment="1" applyProtection="1">
      <alignment horizontal="right" vertical="center" wrapText="1"/>
    </xf>
    <xf numFmtId="176" fontId="18" fillId="0" borderId="106" xfId="0" applyNumberFormat="1" applyFont="1" applyFill="1" applyBorder="1" applyAlignment="1" applyProtection="1">
      <alignment horizontal="right" vertical="center" wrapText="1"/>
    </xf>
    <xf numFmtId="49" fontId="18" fillId="0" borderId="3"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wrapText="1"/>
      <protection locked="0"/>
    </xf>
    <xf numFmtId="49" fontId="5" fillId="0" borderId="6" xfId="0" applyNumberFormat="1" applyFont="1" applyFill="1" applyBorder="1" applyAlignment="1" applyProtection="1">
      <alignment horizontal="center" vertical="center" wrapText="1"/>
      <protection locked="0"/>
    </xf>
    <xf numFmtId="0" fontId="8" fillId="0" borderId="0" xfId="0" applyFont="1" applyFill="1" applyAlignment="1">
      <alignment horizontal="center" vertical="center"/>
    </xf>
    <xf numFmtId="0" fontId="4" fillId="0" borderId="0" xfId="0" applyFont="1" applyFill="1" applyAlignment="1" applyProtection="1">
      <alignment horizontal="center" vertical="center"/>
    </xf>
    <xf numFmtId="0" fontId="9" fillId="0" borderId="0" xfId="0" applyFont="1" applyFill="1" applyAlignment="1">
      <alignment horizontal="left" vertical="center"/>
    </xf>
    <xf numFmtId="49" fontId="18" fillId="0" borderId="3" xfId="0" applyNumberFormat="1" applyFont="1" applyFill="1" applyBorder="1" applyAlignment="1" applyProtection="1">
      <alignment horizontal="center" vertical="center"/>
      <protection locked="0"/>
    </xf>
    <xf numFmtId="0" fontId="9" fillId="0" borderId="7" xfId="0" applyFont="1" applyFill="1" applyBorder="1" applyAlignment="1">
      <alignment horizontal="left" vertical="center" wrapText="1"/>
    </xf>
    <xf numFmtId="49" fontId="18"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0" xfId="0" applyFont="1" applyFill="1" applyBorder="1" applyAlignment="1">
      <alignment vertical="center"/>
    </xf>
    <xf numFmtId="49" fontId="7" fillId="0" borderId="2"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11" fillId="0" borderId="1" xfId="0" applyFont="1" applyFill="1" applyBorder="1" applyAlignment="1">
      <alignment horizontal="left" vertical="center"/>
    </xf>
    <xf numFmtId="49" fontId="18" fillId="0" borderId="2" xfId="0" applyNumberFormat="1" applyFont="1" applyFill="1" applyBorder="1" applyAlignment="1" applyProtection="1">
      <alignment horizontal="center" vertical="center"/>
      <protection locked="0"/>
    </xf>
    <xf numFmtId="49" fontId="18" fillId="0" borderId="6" xfId="0" applyNumberFormat="1" applyFont="1" applyFill="1" applyBorder="1" applyAlignment="1" applyProtection="1">
      <alignment horizontal="center" vertical="center"/>
      <protection locked="0"/>
    </xf>
    <xf numFmtId="0" fontId="7" fillId="0" borderId="1" xfId="0" applyFont="1" applyFill="1" applyBorder="1" applyAlignment="1">
      <alignment vertical="center"/>
    </xf>
    <xf numFmtId="38" fontId="10" fillId="0" borderId="28" xfId="4" applyFont="1" applyFill="1" applyBorder="1" applyAlignment="1" applyProtection="1">
      <alignment horizontal="center" vertical="center"/>
      <protection locked="0"/>
    </xf>
    <xf numFmtId="38" fontId="10" fillId="0" borderId="29" xfId="4" applyFont="1" applyFill="1" applyBorder="1" applyAlignment="1" applyProtection="1">
      <alignment horizontal="center" vertical="center"/>
      <protection locked="0"/>
    </xf>
    <xf numFmtId="38" fontId="10" fillId="0" borderId="26" xfId="4" applyFont="1" applyFill="1" applyBorder="1" applyAlignment="1" applyProtection="1">
      <alignment horizontal="center" vertical="center"/>
      <protection locked="0"/>
    </xf>
    <xf numFmtId="38" fontId="10" fillId="0" borderId="32" xfId="4" applyFont="1" applyFill="1" applyBorder="1" applyAlignment="1" applyProtection="1">
      <alignment horizontal="center" vertical="center"/>
      <protection locked="0"/>
    </xf>
    <xf numFmtId="0" fontId="33" fillId="0" borderId="28" xfId="0" applyFont="1" applyFill="1" applyBorder="1" applyAlignment="1">
      <alignment horizontal="center" vertical="center"/>
    </xf>
    <xf numFmtId="0" fontId="12" fillId="0" borderId="0" xfId="0" applyFont="1" applyFill="1" applyBorder="1" applyAlignment="1">
      <alignment vertical="center"/>
    </xf>
    <xf numFmtId="0" fontId="12" fillId="0" borderId="42" xfId="0" applyFont="1" applyFill="1" applyBorder="1" applyAlignment="1">
      <alignment horizontal="center" vertical="center"/>
    </xf>
    <xf numFmtId="0" fontId="12" fillId="0" borderId="22" xfId="0" applyFont="1" applyFill="1" applyBorder="1" applyAlignment="1">
      <alignment horizontal="center" vertical="center"/>
    </xf>
    <xf numFmtId="0" fontId="33" fillId="0" borderId="22" xfId="0" applyFont="1" applyFill="1" applyBorder="1" applyAlignment="1" applyProtection="1">
      <alignment horizontal="center" vertical="center"/>
      <protection locked="0"/>
    </xf>
    <xf numFmtId="0" fontId="33" fillId="0" borderId="95" xfId="0" applyFont="1" applyFill="1" applyBorder="1" applyAlignment="1" applyProtection="1">
      <alignment horizontal="center" vertical="center"/>
      <protection locked="0"/>
    </xf>
    <xf numFmtId="38" fontId="33" fillId="0" borderId="29" xfId="4" applyFont="1" applyFill="1" applyBorder="1" applyAlignment="1" applyProtection="1">
      <alignment horizontal="center" vertical="center"/>
      <protection locked="0"/>
    </xf>
    <xf numFmtId="0" fontId="33" fillId="0" borderId="29" xfId="0" applyFont="1" applyFill="1" applyBorder="1" applyAlignment="1" applyProtection="1">
      <alignment horizontal="center" vertical="center"/>
      <protection locked="0"/>
    </xf>
    <xf numFmtId="0" fontId="12" fillId="0" borderId="24"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35" xfId="0" applyFont="1" applyFill="1" applyBorder="1" applyAlignment="1">
      <alignment horizontal="center" vertical="center"/>
    </xf>
    <xf numFmtId="0" fontId="46" fillId="6" borderId="0" xfId="2" applyFont="1" applyFill="1" applyAlignment="1">
      <alignment horizontal="center" vertical="center" shrinkToFit="1"/>
    </xf>
    <xf numFmtId="0" fontId="49" fillId="6" borderId="0" xfId="2" applyFont="1" applyFill="1" applyBorder="1" applyAlignment="1">
      <alignment horizontal="center" vertical="center" shrinkToFit="1"/>
    </xf>
    <xf numFmtId="0" fontId="46" fillId="6" borderId="0" xfId="2" applyFont="1" applyFill="1" applyAlignment="1">
      <alignment horizontal="right" vertical="center" shrinkToFit="1"/>
    </xf>
    <xf numFmtId="0" fontId="48" fillId="6" borderId="0" xfId="2" applyFont="1" applyFill="1" applyAlignment="1">
      <alignment horizontal="center" vertical="center" shrinkToFit="1"/>
    </xf>
    <xf numFmtId="0" fontId="48" fillId="6" borderId="0" xfId="2" applyFont="1" applyFill="1" applyAlignment="1">
      <alignment horizontal="left" vertical="center" wrapText="1" shrinkToFit="1"/>
    </xf>
    <xf numFmtId="0" fontId="47" fillId="6" borderId="0" xfId="2" applyFont="1" applyFill="1" applyAlignment="1">
      <alignment horizontal="left" vertical="center" indent="1" shrinkToFit="1"/>
    </xf>
    <xf numFmtId="0" fontId="47" fillId="6" borderId="0" xfId="2" applyFont="1" applyFill="1" applyBorder="1" applyAlignment="1">
      <alignment horizontal="left" vertical="center" indent="1" shrinkToFit="1"/>
    </xf>
    <xf numFmtId="0" fontId="46" fillId="6" borderId="2" xfId="2" applyFont="1" applyFill="1" applyBorder="1" applyAlignment="1">
      <alignment horizontal="center" vertical="center" shrinkToFit="1"/>
    </xf>
    <xf numFmtId="0" fontId="46" fillId="6" borderId="5" xfId="2" applyFont="1" applyFill="1" applyBorder="1" applyAlignment="1">
      <alignment horizontal="center" vertical="center" shrinkToFit="1"/>
    </xf>
    <xf numFmtId="0" fontId="46" fillId="6" borderId="6" xfId="2" applyFont="1" applyFill="1" applyBorder="1" applyAlignment="1">
      <alignment horizontal="center" vertical="center" shrinkToFit="1"/>
    </xf>
    <xf numFmtId="0" fontId="47" fillId="6" borderId="0" xfId="2" applyFont="1" applyFill="1" applyAlignment="1">
      <alignment horizontal="left" vertical="center" shrinkToFit="1"/>
    </xf>
    <xf numFmtId="0" fontId="47" fillId="6" borderId="0" xfId="2" applyFont="1" applyFill="1" applyBorder="1" applyAlignment="1">
      <alignment horizontal="left" vertical="center" indent="1"/>
    </xf>
    <xf numFmtId="0" fontId="46" fillId="6" borderId="2" xfId="2" applyFont="1" applyFill="1" applyBorder="1" applyAlignment="1">
      <alignment horizontal="center" vertical="center"/>
    </xf>
    <xf numFmtId="0" fontId="46" fillId="6" borderId="5" xfId="2" applyFont="1" applyFill="1" applyBorder="1" applyAlignment="1">
      <alignment horizontal="center" vertical="center"/>
    </xf>
    <xf numFmtId="0" fontId="46" fillId="6" borderId="6" xfId="2" applyFont="1" applyFill="1" applyBorder="1" applyAlignment="1">
      <alignment horizontal="center" vertical="center"/>
    </xf>
    <xf numFmtId="0" fontId="46" fillId="6" borderId="8" xfId="2" applyFont="1" applyFill="1" applyBorder="1" applyAlignment="1">
      <alignment horizontal="center" vertical="center" wrapText="1" shrinkToFit="1"/>
    </xf>
    <xf numFmtId="0" fontId="46" fillId="6" borderId="9" xfId="2" applyFont="1" applyFill="1" applyBorder="1" applyAlignment="1">
      <alignment horizontal="center" vertical="center" wrapText="1" shrinkToFit="1"/>
    </xf>
    <xf numFmtId="0" fontId="46" fillId="6" borderId="4" xfId="2" applyFont="1" applyFill="1" applyBorder="1" applyAlignment="1">
      <alignment horizontal="center" vertical="center" wrapText="1" shrinkToFit="1"/>
    </xf>
    <xf numFmtId="0" fontId="46" fillId="6" borderId="16" xfId="2" applyFont="1" applyFill="1" applyBorder="1" applyAlignment="1">
      <alignment horizontal="left" vertical="center" shrinkToFit="1"/>
    </xf>
    <xf numFmtId="0" fontId="46" fillId="6" borderId="17" xfId="2" applyFont="1" applyFill="1" applyBorder="1" applyAlignment="1">
      <alignment horizontal="left" vertical="center" shrinkToFit="1"/>
    </xf>
    <xf numFmtId="0" fontId="46" fillId="6" borderId="18" xfId="2" applyFont="1" applyFill="1" applyBorder="1" applyAlignment="1">
      <alignment horizontal="left" vertical="center" shrinkToFit="1"/>
    </xf>
    <xf numFmtId="0" fontId="46" fillId="6" borderId="110" xfId="2" applyFont="1" applyFill="1" applyBorder="1" applyAlignment="1">
      <alignment horizontal="left" vertical="center" shrinkToFit="1"/>
    </xf>
    <xf numFmtId="0" fontId="46" fillId="6" borderId="109" xfId="2" applyFont="1" applyFill="1" applyBorder="1" applyAlignment="1">
      <alignment horizontal="left" vertical="center" shrinkToFit="1"/>
    </xf>
    <xf numFmtId="0" fontId="46" fillId="6" borderId="108" xfId="2" applyFont="1" applyFill="1" applyBorder="1" applyAlignment="1">
      <alignment horizontal="left" vertical="center" shrinkToFit="1"/>
    </xf>
    <xf numFmtId="0" fontId="46" fillId="6" borderId="19" xfId="2" applyFont="1" applyFill="1" applyBorder="1" applyAlignment="1">
      <alignment horizontal="left" vertical="center" shrinkToFit="1"/>
    </xf>
    <xf numFmtId="0" fontId="46" fillId="6" borderId="20" xfId="2" applyFont="1" applyFill="1" applyBorder="1" applyAlignment="1">
      <alignment horizontal="left" vertical="center" shrinkToFit="1"/>
    </xf>
    <xf numFmtId="0" fontId="46" fillId="6" borderId="21" xfId="2" applyFont="1" applyFill="1" applyBorder="1" applyAlignment="1">
      <alignment horizontal="left" vertical="center" shrinkToFit="1"/>
    </xf>
    <xf numFmtId="0" fontId="46" fillId="6" borderId="10" xfId="2" applyFont="1" applyFill="1" applyBorder="1" applyAlignment="1">
      <alignment horizontal="center" vertical="center" shrinkToFit="1"/>
    </xf>
    <xf numFmtId="0" fontId="46" fillId="6" borderId="1" xfId="2" applyFont="1" applyFill="1" applyBorder="1" applyAlignment="1">
      <alignment horizontal="center" vertical="center" shrinkToFit="1"/>
    </xf>
    <xf numFmtId="0" fontId="46" fillId="6" borderId="11" xfId="2" applyFont="1" applyFill="1" applyBorder="1" applyAlignment="1">
      <alignment horizontal="center" vertical="center" shrinkToFit="1"/>
    </xf>
    <xf numFmtId="0" fontId="46" fillId="6" borderId="12" xfId="2" applyFont="1" applyFill="1" applyBorder="1" applyAlignment="1">
      <alignment horizontal="center" vertical="center" shrinkToFit="1"/>
    </xf>
    <xf numFmtId="0" fontId="46" fillId="6" borderId="0" xfId="2" applyFont="1" applyFill="1" applyBorder="1" applyAlignment="1">
      <alignment horizontal="center" vertical="center" shrinkToFit="1"/>
    </xf>
    <xf numFmtId="0" fontId="46" fillId="6" borderId="13" xfId="2" applyFont="1" applyFill="1" applyBorder="1" applyAlignment="1">
      <alignment horizontal="center" vertical="center" shrinkToFit="1"/>
    </xf>
    <xf numFmtId="0" fontId="46" fillId="6" borderId="14" xfId="2" applyFont="1" applyFill="1" applyBorder="1" applyAlignment="1">
      <alignment horizontal="center" vertical="center" shrinkToFit="1"/>
    </xf>
    <xf numFmtId="0" fontId="46" fillId="6" borderId="7" xfId="2" applyFont="1" applyFill="1" applyBorder="1" applyAlignment="1">
      <alignment horizontal="center" vertical="center" shrinkToFit="1"/>
    </xf>
    <xf numFmtId="0" fontId="46" fillId="6" borderId="15" xfId="2" applyFont="1" applyFill="1" applyBorder="1" applyAlignment="1">
      <alignment horizontal="center" vertical="center" shrinkToFit="1"/>
    </xf>
    <xf numFmtId="181" fontId="46" fillId="6" borderId="10" xfId="2" applyNumberFormat="1" applyFont="1" applyFill="1" applyBorder="1" applyAlignment="1">
      <alignment horizontal="right" vertical="center" shrinkToFit="1"/>
    </xf>
    <xf numFmtId="181" fontId="46" fillId="6" borderId="1" xfId="2" applyNumberFormat="1" applyFont="1" applyFill="1" applyBorder="1" applyAlignment="1">
      <alignment horizontal="right" vertical="center" shrinkToFit="1"/>
    </xf>
    <xf numFmtId="181" fontId="46" fillId="6" borderId="11" xfId="2" applyNumberFormat="1" applyFont="1" applyFill="1" applyBorder="1" applyAlignment="1">
      <alignment horizontal="right" vertical="center" shrinkToFit="1"/>
    </xf>
    <xf numFmtId="181" fontId="46" fillId="6" borderId="12" xfId="2" applyNumberFormat="1" applyFont="1" applyFill="1" applyBorder="1" applyAlignment="1">
      <alignment horizontal="right" vertical="center" shrinkToFit="1"/>
    </xf>
    <xf numFmtId="181" fontId="46" fillId="6" borderId="0" xfId="2" applyNumberFormat="1" applyFont="1" applyFill="1" applyBorder="1" applyAlignment="1">
      <alignment horizontal="right" vertical="center" shrinkToFit="1"/>
    </xf>
    <xf numFmtId="181" fontId="46" fillId="6" borderId="13" xfId="2" applyNumberFormat="1" applyFont="1" applyFill="1" applyBorder="1" applyAlignment="1">
      <alignment horizontal="right" vertical="center" shrinkToFit="1"/>
    </xf>
    <xf numFmtId="181" fontId="46" fillId="6" borderId="14" xfId="2" applyNumberFormat="1" applyFont="1" applyFill="1" applyBorder="1" applyAlignment="1">
      <alignment horizontal="right" vertical="center" shrinkToFit="1"/>
    </xf>
    <xf numFmtId="181" fontId="46" fillId="6" borderId="7" xfId="2" applyNumberFormat="1" applyFont="1" applyFill="1" applyBorder="1" applyAlignment="1">
      <alignment horizontal="right" vertical="center" shrinkToFit="1"/>
    </xf>
    <xf numFmtId="181" fontId="46" fillId="6" borderId="15" xfId="2" applyNumberFormat="1" applyFont="1" applyFill="1" applyBorder="1" applyAlignment="1">
      <alignment horizontal="right" vertical="center" shrinkToFit="1"/>
    </xf>
    <xf numFmtId="0" fontId="46" fillId="6" borderId="16" xfId="2" applyFont="1" applyFill="1" applyBorder="1" applyAlignment="1">
      <alignment horizontal="left" vertical="center" wrapText="1" shrinkToFit="1"/>
    </xf>
    <xf numFmtId="0" fontId="46" fillId="6" borderId="17" xfId="2" applyFont="1" applyFill="1" applyBorder="1" applyAlignment="1">
      <alignment horizontal="left" vertical="center" wrapText="1" shrinkToFit="1"/>
    </xf>
    <xf numFmtId="0" fontId="46" fillId="6" borderId="18" xfId="2" applyFont="1" applyFill="1" applyBorder="1" applyAlignment="1">
      <alignment horizontal="left" vertical="center" wrapText="1" shrinkToFit="1"/>
    </xf>
    <xf numFmtId="0" fontId="46" fillId="6" borderId="113" xfId="2" applyFont="1" applyFill="1" applyBorder="1" applyAlignment="1">
      <alignment horizontal="left" vertical="center" wrapText="1" shrinkToFit="1"/>
    </xf>
    <xf numFmtId="0" fontId="46" fillId="6" borderId="112" xfId="2" applyFont="1" applyFill="1" applyBorder="1" applyAlignment="1">
      <alignment horizontal="left" vertical="center" wrapText="1" shrinkToFit="1"/>
    </xf>
    <xf numFmtId="0" fontId="46" fillId="6" borderId="111" xfId="2" applyFont="1" applyFill="1" applyBorder="1" applyAlignment="1">
      <alignment horizontal="left" vertical="center" wrapText="1" shrinkToFit="1"/>
    </xf>
    <xf numFmtId="0" fontId="46" fillId="6" borderId="110" xfId="2" applyFont="1" applyFill="1" applyBorder="1" applyAlignment="1">
      <alignment horizontal="left" vertical="center" wrapText="1" shrinkToFit="1"/>
    </xf>
    <xf numFmtId="0" fontId="46" fillId="6" borderId="109" xfId="2" applyFont="1" applyFill="1" applyBorder="1" applyAlignment="1">
      <alignment horizontal="left" vertical="center" wrapText="1" shrinkToFit="1"/>
    </xf>
    <xf numFmtId="0" fontId="46" fillId="6" borderId="108" xfId="2" applyFont="1" applyFill="1" applyBorder="1" applyAlignment="1">
      <alignment horizontal="left" vertical="center" wrapText="1" shrinkToFit="1"/>
    </xf>
    <xf numFmtId="0" fontId="46" fillId="6" borderId="19" xfId="2" applyFont="1" applyFill="1" applyBorder="1" applyAlignment="1">
      <alignment horizontal="left" vertical="center" wrapText="1" shrinkToFit="1"/>
    </xf>
    <xf numFmtId="0" fontId="46" fillId="6" borderId="20" xfId="2" applyFont="1" applyFill="1" applyBorder="1" applyAlignment="1">
      <alignment horizontal="left" vertical="center" wrapText="1" shrinkToFit="1"/>
    </xf>
    <xf numFmtId="0" fontId="46" fillId="6" borderId="21" xfId="2" applyFont="1" applyFill="1" applyBorder="1" applyAlignment="1">
      <alignment horizontal="left" vertical="center" wrapText="1" shrinkToFit="1"/>
    </xf>
    <xf numFmtId="0" fontId="46" fillId="6" borderId="0" xfId="2" applyFont="1" applyFill="1" applyBorder="1" applyAlignment="1">
      <alignment horizontal="left" vertical="center" indent="1"/>
    </xf>
    <xf numFmtId="0" fontId="46" fillId="6" borderId="3" xfId="2" applyFont="1" applyFill="1" applyBorder="1" applyAlignment="1">
      <alignment horizontal="center" vertical="center" shrinkToFit="1"/>
    </xf>
    <xf numFmtId="0" fontId="46" fillId="6" borderId="9" xfId="2" applyFont="1" applyFill="1" applyBorder="1" applyAlignment="1">
      <alignment horizontal="center" vertical="center" shrinkToFit="1"/>
    </xf>
    <xf numFmtId="181" fontId="46" fillId="6" borderId="3" xfId="2" applyNumberFormat="1" applyFont="1" applyFill="1" applyBorder="1" applyAlignment="1">
      <alignment horizontal="right" vertical="center" shrinkToFit="1"/>
    </xf>
    <xf numFmtId="181" fontId="46" fillId="6" borderId="3" xfId="2" applyNumberFormat="1" applyFont="1" applyFill="1" applyBorder="1" applyAlignment="1">
      <alignment horizontal="center" vertical="center" shrinkToFit="1"/>
    </xf>
    <xf numFmtId="180" fontId="46" fillId="6" borderId="10" xfId="2" applyNumberFormat="1" applyFont="1" applyFill="1" applyBorder="1" applyAlignment="1">
      <alignment horizontal="center" vertical="center"/>
    </xf>
    <xf numFmtId="180" fontId="46" fillId="6" borderId="1" xfId="2" applyNumberFormat="1" applyFont="1" applyFill="1" applyBorder="1" applyAlignment="1">
      <alignment horizontal="center" vertical="center"/>
    </xf>
    <xf numFmtId="180" fontId="46" fillId="6" borderId="11" xfId="2" applyNumberFormat="1" applyFont="1" applyFill="1" applyBorder="1" applyAlignment="1">
      <alignment horizontal="center" vertical="center"/>
    </xf>
    <xf numFmtId="0" fontId="46" fillId="6" borderId="2" xfId="2" applyFont="1" applyFill="1" applyBorder="1" applyAlignment="1">
      <alignment horizontal="left" vertical="center" shrinkToFit="1"/>
    </xf>
    <xf numFmtId="0" fontId="46" fillId="6" borderId="5" xfId="2" applyFont="1" applyFill="1" applyBorder="1" applyAlignment="1">
      <alignment horizontal="left" vertical="center" shrinkToFit="1"/>
    </xf>
    <xf numFmtId="0" fontId="46" fillId="6" borderId="6" xfId="2" applyFont="1" applyFill="1" applyBorder="1" applyAlignment="1">
      <alignment horizontal="left" vertical="center" shrinkToFit="1"/>
    </xf>
    <xf numFmtId="180" fontId="46" fillId="6" borderId="14" xfId="2" applyNumberFormat="1" applyFont="1" applyFill="1" applyBorder="1" applyAlignment="1">
      <alignment horizontal="center" vertical="center" shrinkToFit="1"/>
    </xf>
    <xf numFmtId="180" fontId="46" fillId="6" borderId="7" xfId="2" applyNumberFormat="1" applyFont="1" applyFill="1" applyBorder="1" applyAlignment="1">
      <alignment horizontal="center" vertical="center" shrinkToFit="1"/>
    </xf>
    <xf numFmtId="0" fontId="18" fillId="0" borderId="7" xfId="0" applyFont="1" applyBorder="1" applyAlignment="1">
      <alignment horizontal="center" vertical="center"/>
    </xf>
  </cellXfs>
  <cellStyles count="14">
    <cellStyle name="桁区切り" xfId="4" builtinId="6"/>
    <cellStyle name="桁区切り 2" xfId="3"/>
    <cellStyle name="桁区切り 2 2" xfId="7"/>
    <cellStyle name="桁区切り 3" xfId="6"/>
    <cellStyle name="桁区切り 4" xfId="8"/>
    <cellStyle name="桁区切り 5" xfId="9"/>
    <cellStyle name="標準" xfId="0" builtinId="0"/>
    <cellStyle name="標準 2" xfId="1"/>
    <cellStyle name="標準 2 2" xfId="10"/>
    <cellStyle name="標準 2 2 2" xfId="11"/>
    <cellStyle name="標準 2 3" xfId="12"/>
    <cellStyle name="標準 3" xfId="2"/>
    <cellStyle name="標準 4" xfId="5"/>
    <cellStyle name="標準 5" xfId="13"/>
  </cellStyles>
  <dxfs count="20">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ont>
        <color theme="0"/>
      </font>
    </dxf>
    <dxf>
      <font>
        <condense val="0"/>
        <extend val="0"/>
        <color rgb="FF9C0006"/>
      </font>
      <fill>
        <patternFill>
          <bgColor rgb="FFFFC7CE"/>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rgb="FFFFFF99"/>
        </patternFill>
      </fill>
    </dxf>
    <dxf>
      <numFmt numFmtId="0" formatCode="General"/>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34925</xdr:rowOff>
    </xdr:from>
    <xdr:to>
      <xdr:col>8</xdr:col>
      <xdr:colOff>333374</xdr:colOff>
      <xdr:row>33</xdr:row>
      <xdr:rowOff>79375</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559" t="15600" b="18435"/>
        <a:stretch/>
      </xdr:blipFill>
      <xdr:spPr>
        <a:xfrm>
          <a:off x="460375" y="2590800"/>
          <a:ext cx="5111749" cy="3203575"/>
        </a:xfrm>
        <a:prstGeom prst="rect">
          <a:avLst/>
        </a:prstGeom>
      </xdr:spPr>
    </xdr:pic>
    <xdr:clientData/>
  </xdr:twoCellAnchor>
  <xdr:twoCellAnchor>
    <xdr:from>
      <xdr:col>5</xdr:col>
      <xdr:colOff>38100</xdr:colOff>
      <xdr:row>15</xdr:row>
      <xdr:rowOff>168275</xdr:rowOff>
    </xdr:from>
    <xdr:to>
      <xdr:col>8</xdr:col>
      <xdr:colOff>282575</xdr:colOff>
      <xdr:row>26</xdr:row>
      <xdr:rowOff>161925</xdr:rowOff>
    </xdr:to>
    <xdr:sp macro="" textlink="">
      <xdr:nvSpPr>
        <xdr:cNvPr id="4" name="楕円 3"/>
        <xdr:cNvSpPr/>
      </xdr:nvSpPr>
      <xdr:spPr>
        <a:xfrm>
          <a:off x="3228975" y="2724150"/>
          <a:ext cx="2292350" cy="1914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369267</xdr:colOff>
      <xdr:row>17</xdr:row>
      <xdr:rowOff>114300</xdr:rowOff>
    </xdr:from>
    <xdr:to>
      <xdr:col>12</xdr:col>
      <xdr:colOff>115886</xdr:colOff>
      <xdr:row>19</xdr:row>
      <xdr:rowOff>44450</xdr:rowOff>
    </xdr:to>
    <xdr:sp macro="" textlink="">
      <xdr:nvSpPr>
        <xdr:cNvPr id="5" name="楕円 4"/>
        <xdr:cNvSpPr/>
      </xdr:nvSpPr>
      <xdr:spPr>
        <a:xfrm>
          <a:off x="7655892" y="3019425"/>
          <a:ext cx="429244" cy="279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47625</xdr:colOff>
      <xdr:row>41</xdr:row>
      <xdr:rowOff>2801</xdr:rowOff>
    </xdr:from>
    <xdr:to>
      <xdr:col>7</xdr:col>
      <xdr:colOff>52120</xdr:colOff>
      <xdr:row>59</xdr:row>
      <xdr:rowOff>23985</xdr:rowOff>
    </xdr:to>
    <xdr:pic>
      <xdr:nvPicPr>
        <xdr:cNvPr id="6" name="図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8000" y="8003801"/>
          <a:ext cx="4100245" cy="3164434"/>
        </a:xfrm>
        <a:prstGeom prst="rect">
          <a:avLst/>
        </a:prstGeom>
      </xdr:spPr>
    </xdr:pic>
    <xdr:clientData/>
  </xdr:twoCellAnchor>
  <xdr:twoCellAnchor>
    <xdr:from>
      <xdr:col>9</xdr:col>
      <xdr:colOff>376932</xdr:colOff>
      <xdr:row>49</xdr:row>
      <xdr:rowOff>136591</xdr:rowOff>
    </xdr:from>
    <xdr:to>
      <xdr:col>9</xdr:col>
      <xdr:colOff>666673</xdr:colOff>
      <xdr:row>51</xdr:row>
      <xdr:rowOff>59270</xdr:rowOff>
    </xdr:to>
    <xdr:sp macro="" textlink="">
      <xdr:nvSpPr>
        <xdr:cNvPr id="7" name="楕円 6"/>
        <xdr:cNvSpPr/>
      </xdr:nvSpPr>
      <xdr:spPr>
        <a:xfrm>
          <a:off x="6298307" y="9471091"/>
          <a:ext cx="289741" cy="2719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307204</xdr:colOff>
      <xdr:row>51</xdr:row>
      <xdr:rowOff>64189</xdr:rowOff>
    </xdr:from>
    <xdr:to>
      <xdr:col>5</xdr:col>
      <xdr:colOff>278946</xdr:colOff>
      <xdr:row>53</xdr:row>
      <xdr:rowOff>61231</xdr:rowOff>
    </xdr:to>
    <xdr:sp macro="" textlink="">
      <xdr:nvSpPr>
        <xdr:cNvPr id="8" name="楕円 7"/>
        <xdr:cNvSpPr/>
      </xdr:nvSpPr>
      <xdr:spPr>
        <a:xfrm>
          <a:off x="1450204" y="9811439"/>
          <a:ext cx="2019617" cy="34629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53</xdr:col>
      <xdr:colOff>212226</xdr:colOff>
      <xdr:row>16</xdr:row>
      <xdr:rowOff>126891</xdr:rowOff>
    </xdr:from>
    <xdr:to>
      <xdr:col>54</xdr:col>
      <xdr:colOff>1630136</xdr:colOff>
      <xdr:row>17</xdr:row>
      <xdr:rowOff>208566</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60" t="21141" r="3258" b="17294"/>
        <a:stretch/>
      </xdr:blipFill>
      <xdr:spPr>
        <a:xfrm>
          <a:off x="6994026" y="2793891"/>
          <a:ext cx="1804907" cy="396000"/>
        </a:xfrm>
        <a:prstGeom prst="rect">
          <a:avLst/>
        </a:prstGeom>
      </xdr:spPr>
    </xdr:pic>
    <xdr:clientData/>
  </xdr:twoCellAnchor>
  <xdr:twoCellAnchor editAs="oneCell">
    <xdr:from>
      <xdr:col>54</xdr:col>
      <xdr:colOff>45087</xdr:colOff>
      <xdr:row>23</xdr:row>
      <xdr:rowOff>177968</xdr:rowOff>
    </xdr:from>
    <xdr:to>
      <xdr:col>55</xdr:col>
      <xdr:colOff>36547</xdr:colOff>
      <xdr:row>24</xdr:row>
      <xdr:rowOff>64943</xdr:rowOff>
    </xdr:to>
    <xdr:pic>
      <xdr:nvPicPr>
        <xdr:cNvPr id="3" name="図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998" t="28313" r="14111" b="26634"/>
        <a:stretch/>
      </xdr:blipFill>
      <xdr:spPr>
        <a:xfrm>
          <a:off x="7074537" y="4902368"/>
          <a:ext cx="1781807" cy="382275"/>
        </a:xfrm>
        <a:prstGeom prst="rect">
          <a:avLst/>
        </a:prstGeom>
      </xdr:spPr>
    </xdr:pic>
    <xdr:clientData/>
  </xdr:twoCellAnchor>
  <xdr:twoCellAnchor>
    <xdr:from>
      <xdr:col>54</xdr:col>
      <xdr:colOff>57152</xdr:colOff>
      <xdr:row>18</xdr:row>
      <xdr:rowOff>143608</xdr:rowOff>
    </xdr:from>
    <xdr:to>
      <xdr:col>57</xdr:col>
      <xdr:colOff>1</xdr:colOff>
      <xdr:row>23</xdr:row>
      <xdr:rowOff>42334</xdr:rowOff>
    </xdr:to>
    <xdr:sp macro="" textlink="">
      <xdr:nvSpPr>
        <xdr:cNvPr id="5" name="角丸四角形吹き出し 4"/>
        <xdr:cNvSpPr/>
      </xdr:nvSpPr>
      <xdr:spPr>
        <a:xfrm>
          <a:off x="7243235" y="3477358"/>
          <a:ext cx="1710266" cy="1338059"/>
        </a:xfrm>
        <a:prstGeom prst="wedgeRoundRectCallout">
          <a:avLst>
            <a:gd name="adj1" fmla="val -52433"/>
            <a:gd name="adj2" fmla="val -6873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黄色のセルは必要に応じて入力してください。</a:t>
          </a:r>
        </a:p>
      </xdr:txBody>
    </xdr:sp>
    <xdr:clientData/>
  </xdr:twoCellAnchor>
  <xdr:twoCellAnchor>
    <xdr:from>
      <xdr:col>54</xdr:col>
      <xdr:colOff>33787</xdr:colOff>
      <xdr:row>24</xdr:row>
      <xdr:rowOff>342656</xdr:rowOff>
    </xdr:from>
    <xdr:to>
      <xdr:col>57</xdr:col>
      <xdr:colOff>42333</xdr:colOff>
      <xdr:row>29</xdr:row>
      <xdr:rowOff>10583</xdr:rowOff>
    </xdr:to>
    <xdr:sp macro="" textlink="">
      <xdr:nvSpPr>
        <xdr:cNvPr id="6" name="角丸四角形吹き出し 5"/>
        <xdr:cNvSpPr/>
      </xdr:nvSpPr>
      <xdr:spPr>
        <a:xfrm>
          <a:off x="7219870" y="5613156"/>
          <a:ext cx="1775963" cy="1848094"/>
        </a:xfrm>
        <a:prstGeom prst="wedgeRoundRectCallout">
          <a:avLst>
            <a:gd name="adj1" fmla="val -48308"/>
            <a:gd name="adj2" fmla="val -6452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青色のセルは入力は不要（自動入力）です。自動計算されます。</a:t>
          </a:r>
        </a:p>
      </xdr:txBody>
    </xdr:sp>
    <xdr:clientData/>
  </xdr:twoCellAnchor>
  <xdr:twoCellAnchor>
    <xdr:from>
      <xdr:col>53</xdr:col>
      <xdr:colOff>183025</xdr:colOff>
      <xdr:row>10</xdr:row>
      <xdr:rowOff>29330</xdr:rowOff>
    </xdr:from>
    <xdr:to>
      <xdr:col>54</xdr:col>
      <xdr:colOff>1362807</xdr:colOff>
      <xdr:row>14</xdr:row>
      <xdr:rowOff>95250</xdr:rowOff>
    </xdr:to>
    <xdr:sp macro="" textlink="">
      <xdr:nvSpPr>
        <xdr:cNvPr id="7" name="角丸四角形吹き出し 6"/>
        <xdr:cNvSpPr/>
      </xdr:nvSpPr>
      <xdr:spPr>
        <a:xfrm>
          <a:off x="6989737" y="1406792"/>
          <a:ext cx="1428897" cy="967131"/>
        </a:xfrm>
        <a:prstGeom prst="wedgeRoundRectCallout">
          <a:avLst>
            <a:gd name="adj1" fmla="val -22867"/>
            <a:gd name="adj2" fmla="val -9023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100" b="1" u="sng">
              <a:solidFill>
                <a:srgbClr val="FF0000"/>
              </a:solidFill>
              <a:latin typeface="+mn-ea"/>
              <a:ea typeface="+mn-ea"/>
            </a:rPr>
            <a:t>※</a:t>
          </a:r>
          <a:r>
            <a:rPr kumimoji="1" lang="ja-JP" altLang="en-US" sz="1100" b="1" u="sng">
              <a:solidFill>
                <a:srgbClr val="FF0000"/>
              </a:solidFill>
              <a:latin typeface="+mn-ea"/>
              <a:ea typeface="+mn-ea"/>
            </a:rPr>
            <a:t>対応する年度、期間を入力すると数値が反映されます。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597274</xdr:colOff>
      <xdr:row>17</xdr:row>
      <xdr:rowOff>326091</xdr:rowOff>
    </xdr:from>
    <xdr:to>
      <xdr:col>20</xdr:col>
      <xdr:colOff>268941</xdr:colOff>
      <xdr:row>19</xdr:row>
      <xdr:rowOff>145676</xdr:rowOff>
    </xdr:to>
    <xdr:sp macro="" textlink="">
      <xdr:nvSpPr>
        <xdr:cNvPr id="2" name="角丸四角形吹き出し 1"/>
        <xdr:cNvSpPr/>
      </xdr:nvSpPr>
      <xdr:spPr>
        <a:xfrm>
          <a:off x="7219950" y="7598709"/>
          <a:ext cx="6507256" cy="738467"/>
        </a:xfrm>
        <a:prstGeom prst="wedgeRoundRectCallout">
          <a:avLst>
            <a:gd name="adj1" fmla="val -58891"/>
            <a:gd name="adj2" fmla="val -14624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支出については、金銭出納簿に入力することより数値が反映されます。</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このシートでの入力の必要はありません。</a:t>
          </a:r>
        </a:p>
      </xdr:txBody>
    </xdr:sp>
    <xdr:clientData/>
  </xdr:twoCellAnchor>
  <xdr:twoCellAnchor>
    <xdr:from>
      <xdr:col>9</xdr:col>
      <xdr:colOff>224118</xdr:colOff>
      <xdr:row>0</xdr:row>
      <xdr:rowOff>134471</xdr:rowOff>
    </xdr:from>
    <xdr:to>
      <xdr:col>16</xdr:col>
      <xdr:colOff>481853</xdr:colOff>
      <xdr:row>1</xdr:row>
      <xdr:rowOff>302559</xdr:rowOff>
    </xdr:to>
    <xdr:sp macro="" textlink="">
      <xdr:nvSpPr>
        <xdr:cNvPr id="3" name="角丸四角形吹き出し 2"/>
        <xdr:cNvSpPr/>
      </xdr:nvSpPr>
      <xdr:spPr>
        <a:xfrm>
          <a:off x="6846794" y="134471"/>
          <a:ext cx="4359088" cy="493059"/>
        </a:xfrm>
        <a:prstGeom prst="wedgeRoundRectCallout">
          <a:avLst>
            <a:gd name="adj1" fmla="val -57041"/>
            <a:gd name="adj2" fmla="val 191374"/>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収入については、こちらに入力してください。</a:t>
          </a:r>
        </a:p>
      </xdr:txBody>
    </xdr:sp>
    <xdr:clientData/>
  </xdr:twoCellAnchor>
  <xdr:twoCellAnchor editAs="oneCell">
    <xdr:from>
      <xdr:col>9</xdr:col>
      <xdr:colOff>302558</xdr:colOff>
      <xdr:row>3</xdr:row>
      <xdr:rowOff>437031</xdr:rowOff>
    </xdr:from>
    <xdr:to>
      <xdr:col>13</xdr:col>
      <xdr:colOff>53124</xdr:colOff>
      <xdr:row>4</xdr:row>
      <xdr:rowOff>374418</xdr:rowOff>
    </xdr:to>
    <xdr:pic>
      <xdr:nvPicPr>
        <xdr:cNvPr id="4" name="図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60" t="21141" r="3258" b="17294"/>
        <a:stretch/>
      </xdr:blipFill>
      <xdr:spPr>
        <a:xfrm>
          <a:off x="6925234" y="1277472"/>
          <a:ext cx="1801243" cy="396828"/>
        </a:xfrm>
        <a:prstGeom prst="rect">
          <a:avLst/>
        </a:prstGeom>
      </xdr:spPr>
    </xdr:pic>
    <xdr:clientData/>
  </xdr:twoCellAnchor>
  <xdr:twoCellAnchor editAs="oneCell">
    <xdr:from>
      <xdr:col>9</xdr:col>
      <xdr:colOff>338807</xdr:colOff>
      <xdr:row>8</xdr:row>
      <xdr:rowOff>8763</xdr:rowOff>
    </xdr:from>
    <xdr:to>
      <xdr:col>13</xdr:col>
      <xdr:colOff>66273</xdr:colOff>
      <xdr:row>8</xdr:row>
      <xdr:rowOff>393109</xdr:rowOff>
    </xdr:to>
    <xdr:pic>
      <xdr:nvPicPr>
        <xdr:cNvPr id="5" name="図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998" t="28313" r="14111" b="26634"/>
        <a:stretch/>
      </xdr:blipFill>
      <xdr:spPr>
        <a:xfrm>
          <a:off x="6961483" y="3146410"/>
          <a:ext cx="1778143" cy="384346"/>
        </a:xfrm>
        <a:prstGeom prst="rect">
          <a:avLst/>
        </a:prstGeom>
      </xdr:spPr>
    </xdr:pic>
    <xdr:clientData/>
  </xdr:twoCellAnchor>
  <xdr:twoCellAnchor>
    <xdr:from>
      <xdr:col>9</xdr:col>
      <xdr:colOff>312381</xdr:colOff>
      <xdr:row>5</xdr:row>
      <xdr:rowOff>128776</xdr:rowOff>
    </xdr:from>
    <xdr:to>
      <xdr:col>13</xdr:col>
      <xdr:colOff>89647</xdr:colOff>
      <xdr:row>7</xdr:row>
      <xdr:rowOff>268941</xdr:rowOff>
    </xdr:to>
    <xdr:sp macro="" textlink="">
      <xdr:nvSpPr>
        <xdr:cNvPr id="6" name="角丸四角形吹き出し 5"/>
        <xdr:cNvSpPr/>
      </xdr:nvSpPr>
      <xdr:spPr>
        <a:xfrm>
          <a:off x="6935057" y="1888100"/>
          <a:ext cx="1827943" cy="1059047"/>
        </a:xfrm>
        <a:prstGeom prst="wedgeRoundRectCallout">
          <a:avLst>
            <a:gd name="adj1" fmla="val -49380"/>
            <a:gd name="adj2" fmla="val -6594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黄色のセルは必要に応じて入力してください。</a:t>
          </a:r>
        </a:p>
      </xdr:txBody>
    </xdr:sp>
    <xdr:clientData/>
  </xdr:twoCellAnchor>
  <xdr:twoCellAnchor>
    <xdr:from>
      <xdr:col>9</xdr:col>
      <xdr:colOff>339318</xdr:colOff>
      <xdr:row>9</xdr:row>
      <xdr:rowOff>218086</xdr:rowOff>
    </xdr:from>
    <xdr:to>
      <xdr:col>13</xdr:col>
      <xdr:colOff>89647</xdr:colOff>
      <xdr:row>13</xdr:row>
      <xdr:rowOff>246528</xdr:rowOff>
    </xdr:to>
    <xdr:sp macro="" textlink="">
      <xdr:nvSpPr>
        <xdr:cNvPr id="7" name="角丸四角形吹き出し 6"/>
        <xdr:cNvSpPr/>
      </xdr:nvSpPr>
      <xdr:spPr>
        <a:xfrm>
          <a:off x="6961994" y="3815174"/>
          <a:ext cx="1801006" cy="1866207"/>
        </a:xfrm>
        <a:prstGeom prst="wedgeRoundRectCallout">
          <a:avLst>
            <a:gd name="adj1" fmla="val -51182"/>
            <a:gd name="adj2" fmla="val -6351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青色のセルは入力は不要（自動入力）です。自動計算されます。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28575</xdr:colOff>
      <xdr:row>16</xdr:row>
      <xdr:rowOff>352425</xdr:rowOff>
    </xdr:from>
    <xdr:to>
      <xdr:col>18</xdr:col>
      <xdr:colOff>425823</xdr:colOff>
      <xdr:row>19</xdr:row>
      <xdr:rowOff>289672</xdr:rowOff>
    </xdr:to>
    <xdr:pic>
      <xdr:nvPicPr>
        <xdr:cNvPr id="2087"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981950" y="3009900"/>
          <a:ext cx="5305425" cy="1295400"/>
        </a:xfrm>
        <a:prstGeom prst="rect">
          <a:avLst/>
        </a:prstGeom>
        <a:noFill/>
        <a:ln w="1">
          <a:noFill/>
          <a:miter lim="800000"/>
          <a:headEnd/>
          <a:tailEnd/>
        </a:ln>
      </xdr:spPr>
    </xdr:pic>
    <xdr:clientData/>
  </xdr:twoCellAnchor>
  <xdr:twoCellAnchor editAs="oneCell">
    <xdr:from>
      <xdr:col>6</xdr:col>
      <xdr:colOff>28575</xdr:colOff>
      <xdr:row>22</xdr:row>
      <xdr:rowOff>28575</xdr:rowOff>
    </xdr:from>
    <xdr:to>
      <xdr:col>19</xdr:col>
      <xdr:colOff>76199</xdr:colOff>
      <xdr:row>26</xdr:row>
      <xdr:rowOff>133350</xdr:rowOff>
    </xdr:to>
    <xdr:pic>
      <xdr:nvPicPr>
        <xdr:cNvPr id="2088"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7981950" y="4857750"/>
          <a:ext cx="5381625" cy="1552575"/>
        </a:xfrm>
        <a:prstGeom prst="rect">
          <a:avLst/>
        </a:prstGeom>
        <a:noFill/>
        <a:ln w="1">
          <a:noFill/>
          <a:miter lim="800000"/>
          <a:headEnd/>
          <a:tailEnd/>
        </a:ln>
      </xdr:spPr>
    </xdr:pic>
    <xdr:clientData/>
  </xdr:twoCellAnchor>
  <xdr:twoCellAnchor editAs="oneCell">
    <xdr:from>
      <xdr:col>5</xdr:col>
      <xdr:colOff>67237</xdr:colOff>
      <xdr:row>0</xdr:row>
      <xdr:rowOff>123265</xdr:rowOff>
    </xdr:from>
    <xdr:to>
      <xdr:col>10</xdr:col>
      <xdr:colOff>142774</xdr:colOff>
      <xdr:row>1</xdr:row>
      <xdr:rowOff>161505</xdr:rowOff>
    </xdr:to>
    <xdr:pic>
      <xdr:nvPicPr>
        <xdr:cNvPr id="5" name="図 4"/>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60" t="21141" r="3258" b="17294"/>
        <a:stretch/>
      </xdr:blipFill>
      <xdr:spPr>
        <a:xfrm>
          <a:off x="7104531" y="123265"/>
          <a:ext cx="1801243" cy="396828"/>
        </a:xfrm>
        <a:prstGeom prst="rect">
          <a:avLst/>
        </a:prstGeom>
      </xdr:spPr>
    </xdr:pic>
    <xdr:clientData/>
  </xdr:twoCellAnchor>
  <xdr:twoCellAnchor editAs="oneCell">
    <xdr:from>
      <xdr:col>5</xdr:col>
      <xdr:colOff>69868</xdr:colOff>
      <xdr:row>5</xdr:row>
      <xdr:rowOff>240724</xdr:rowOff>
    </xdr:from>
    <xdr:to>
      <xdr:col>10</xdr:col>
      <xdr:colOff>122305</xdr:colOff>
      <xdr:row>6</xdr:row>
      <xdr:rowOff>266482</xdr:rowOff>
    </xdr:to>
    <xdr:pic>
      <xdr:nvPicPr>
        <xdr:cNvPr id="6" name="図 5"/>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5998" t="28313" r="14111" b="26634"/>
        <a:stretch/>
      </xdr:blipFill>
      <xdr:spPr>
        <a:xfrm>
          <a:off x="7107162" y="2156930"/>
          <a:ext cx="1778143" cy="384346"/>
        </a:xfrm>
        <a:prstGeom prst="rect">
          <a:avLst/>
        </a:prstGeom>
      </xdr:spPr>
    </xdr:pic>
    <xdr:clientData/>
  </xdr:twoCellAnchor>
  <xdr:twoCellAnchor>
    <xdr:from>
      <xdr:col>5</xdr:col>
      <xdr:colOff>54645</xdr:colOff>
      <xdr:row>2</xdr:row>
      <xdr:rowOff>139982</xdr:rowOff>
    </xdr:from>
    <xdr:to>
      <xdr:col>10</xdr:col>
      <xdr:colOff>67235</xdr:colOff>
      <xdr:row>4</xdr:row>
      <xdr:rowOff>358587</xdr:rowOff>
    </xdr:to>
    <xdr:sp macro="" textlink="">
      <xdr:nvSpPr>
        <xdr:cNvPr id="7" name="角丸四角形吹き出し 6"/>
        <xdr:cNvSpPr/>
      </xdr:nvSpPr>
      <xdr:spPr>
        <a:xfrm>
          <a:off x="7091939" y="857158"/>
          <a:ext cx="1738296" cy="1059047"/>
        </a:xfrm>
        <a:prstGeom prst="wedgeRoundRectCallout">
          <a:avLst>
            <a:gd name="adj1" fmla="val -46775"/>
            <a:gd name="adj2" fmla="val -7949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黄色のセルは必要に応じて入力してください。</a:t>
          </a:r>
        </a:p>
      </xdr:txBody>
    </xdr:sp>
    <xdr:clientData/>
  </xdr:twoCellAnchor>
  <xdr:twoCellAnchor>
    <xdr:from>
      <xdr:col>5</xdr:col>
      <xdr:colOff>182436</xdr:colOff>
      <xdr:row>7</xdr:row>
      <xdr:rowOff>323421</xdr:rowOff>
    </xdr:from>
    <xdr:to>
      <xdr:col>10</xdr:col>
      <xdr:colOff>168088</xdr:colOff>
      <xdr:row>13</xdr:row>
      <xdr:rowOff>89647</xdr:rowOff>
    </xdr:to>
    <xdr:sp macro="" textlink="">
      <xdr:nvSpPr>
        <xdr:cNvPr id="8" name="角丸四角形吹き出し 7"/>
        <xdr:cNvSpPr/>
      </xdr:nvSpPr>
      <xdr:spPr>
        <a:xfrm>
          <a:off x="7219730" y="2956803"/>
          <a:ext cx="1711358" cy="1917756"/>
        </a:xfrm>
        <a:prstGeom prst="wedgeRoundRectCallout">
          <a:avLst>
            <a:gd name="adj1" fmla="val -53097"/>
            <a:gd name="adj2" fmla="val -7027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青色のセルは入力は不要（自動入力）です。自動計算されます。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140074</xdr:colOff>
      <xdr:row>3</xdr:row>
      <xdr:rowOff>302559</xdr:rowOff>
    </xdr:from>
    <xdr:to>
      <xdr:col>9</xdr:col>
      <xdr:colOff>567476</xdr:colOff>
      <xdr:row>5</xdr:row>
      <xdr:rowOff>171590</xdr:rowOff>
    </xdr:to>
    <xdr:pic>
      <xdr:nvPicPr>
        <xdr:cNvPr id="2" name="図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760" t="21141" r="3258" b="17294"/>
        <a:stretch/>
      </xdr:blipFill>
      <xdr:spPr>
        <a:xfrm>
          <a:off x="6650692" y="840441"/>
          <a:ext cx="1794519" cy="406914"/>
        </a:xfrm>
        <a:prstGeom prst="rect">
          <a:avLst/>
        </a:prstGeom>
      </xdr:spPr>
    </xdr:pic>
    <xdr:clientData/>
  </xdr:twoCellAnchor>
  <xdr:twoCellAnchor editAs="oneCell">
    <xdr:from>
      <xdr:col>7</xdr:col>
      <xdr:colOff>153909</xdr:colOff>
      <xdr:row>13</xdr:row>
      <xdr:rowOff>211028</xdr:rowOff>
    </xdr:from>
    <xdr:to>
      <xdr:col>9</xdr:col>
      <xdr:colOff>558211</xdr:colOff>
      <xdr:row>15</xdr:row>
      <xdr:rowOff>157225</xdr:rowOff>
    </xdr:to>
    <xdr:pic>
      <xdr:nvPicPr>
        <xdr:cNvPr id="3" name="図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998" t="28313" r="14111" b="26634"/>
        <a:stretch/>
      </xdr:blipFill>
      <xdr:spPr>
        <a:xfrm>
          <a:off x="6664527" y="3079734"/>
          <a:ext cx="1771419" cy="394432"/>
        </a:xfrm>
        <a:prstGeom prst="rect">
          <a:avLst/>
        </a:prstGeom>
      </xdr:spPr>
    </xdr:pic>
    <xdr:clientData/>
  </xdr:twoCellAnchor>
  <xdr:twoCellAnchor>
    <xdr:from>
      <xdr:col>7</xdr:col>
      <xdr:colOff>187995</xdr:colOff>
      <xdr:row>7</xdr:row>
      <xdr:rowOff>39129</xdr:rowOff>
    </xdr:from>
    <xdr:to>
      <xdr:col>9</xdr:col>
      <xdr:colOff>515471</xdr:colOff>
      <xdr:row>13</xdr:row>
      <xdr:rowOff>56029</xdr:rowOff>
    </xdr:to>
    <xdr:sp macro="" textlink="">
      <xdr:nvSpPr>
        <xdr:cNvPr id="4" name="角丸四角形吹き出し 3"/>
        <xdr:cNvSpPr/>
      </xdr:nvSpPr>
      <xdr:spPr>
        <a:xfrm>
          <a:off x="6698613" y="1563129"/>
          <a:ext cx="1694593" cy="1361606"/>
        </a:xfrm>
        <a:prstGeom prst="wedgeRoundRectCallout">
          <a:avLst>
            <a:gd name="adj1" fmla="val -50365"/>
            <a:gd name="adj2" fmla="val -71309"/>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黄色のセルは必要に応じて入力してください。</a:t>
          </a:r>
        </a:p>
      </xdr:txBody>
    </xdr:sp>
    <xdr:clientData/>
  </xdr:twoCellAnchor>
  <xdr:twoCellAnchor>
    <xdr:from>
      <xdr:col>7</xdr:col>
      <xdr:colOff>248549</xdr:colOff>
      <xdr:row>17</xdr:row>
      <xdr:rowOff>13578</xdr:rowOff>
    </xdr:from>
    <xdr:to>
      <xdr:col>9</xdr:col>
      <xdr:colOff>571500</xdr:colOff>
      <xdr:row>25</xdr:row>
      <xdr:rowOff>56029</xdr:rowOff>
    </xdr:to>
    <xdr:sp macro="" textlink="">
      <xdr:nvSpPr>
        <xdr:cNvPr id="5" name="角丸四角形吹き出し 4"/>
        <xdr:cNvSpPr/>
      </xdr:nvSpPr>
      <xdr:spPr>
        <a:xfrm>
          <a:off x="6759167" y="3778754"/>
          <a:ext cx="1690068" cy="1835393"/>
        </a:xfrm>
        <a:prstGeom prst="wedgeRoundRectCallout">
          <a:avLst>
            <a:gd name="adj1" fmla="val -54238"/>
            <a:gd name="adj2" fmla="val -6653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青色のセルは入力は不要（自動入力）です。自動計算されます。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62</xdr:col>
      <xdr:colOff>76200</xdr:colOff>
      <xdr:row>4</xdr:row>
      <xdr:rowOff>0</xdr:rowOff>
    </xdr:from>
    <xdr:ext cx="184731" cy="235164"/>
    <xdr:sp macro="" textlink="">
      <xdr:nvSpPr>
        <xdr:cNvPr id="2" name="テキスト ボックス 1"/>
        <xdr:cNvSpPr txBox="1"/>
      </xdr:nvSpPr>
      <xdr:spPr>
        <a:xfrm>
          <a:off x="42595800" y="723900"/>
          <a:ext cx="184731" cy="235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38</xdr:col>
      <xdr:colOff>123825</xdr:colOff>
      <xdr:row>24</xdr:row>
      <xdr:rowOff>104775</xdr:rowOff>
    </xdr:from>
    <xdr:to>
      <xdr:col>61</xdr:col>
      <xdr:colOff>114301</xdr:colOff>
      <xdr:row>31</xdr:row>
      <xdr:rowOff>47625</xdr:rowOff>
    </xdr:to>
    <xdr:sp macro="" textlink="">
      <xdr:nvSpPr>
        <xdr:cNvPr id="3" name="角丸四角形吹き出し 2"/>
        <xdr:cNvSpPr/>
      </xdr:nvSpPr>
      <xdr:spPr>
        <a:xfrm>
          <a:off x="26184225" y="4448175"/>
          <a:ext cx="15763876" cy="1209675"/>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交付金の積立や繰越の計画を記載して下さい。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積立については、積立予定額を協定期間内にどのような使途に充当するかを明らかにし、計画どおりに使用して下さい。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39</xdr:col>
      <xdr:colOff>9525</xdr:colOff>
      <xdr:row>33</xdr:row>
      <xdr:rowOff>76201</xdr:rowOff>
    </xdr:from>
    <xdr:to>
      <xdr:col>61</xdr:col>
      <xdr:colOff>95250</xdr:colOff>
      <xdr:row>36</xdr:row>
      <xdr:rowOff>114301</xdr:rowOff>
    </xdr:to>
    <xdr:sp macro="" textlink="">
      <xdr:nvSpPr>
        <xdr:cNvPr id="4" name="角丸四角形吹き出し 3"/>
        <xdr:cNvSpPr/>
      </xdr:nvSpPr>
      <xdr:spPr>
        <a:xfrm>
          <a:off x="26755725" y="6048376"/>
          <a:ext cx="15173325" cy="581025"/>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積立・繰越す場合は、必ず使途を定め、その内容を適切に記載して下さい。</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38</xdr:col>
      <xdr:colOff>161925</xdr:colOff>
      <xdr:row>39</xdr:row>
      <xdr:rowOff>47625</xdr:rowOff>
    </xdr:from>
    <xdr:to>
      <xdr:col>61</xdr:col>
      <xdr:colOff>152400</xdr:colOff>
      <xdr:row>45</xdr:row>
      <xdr:rowOff>276225</xdr:rowOff>
    </xdr:to>
    <xdr:sp macro="" textlink="">
      <xdr:nvSpPr>
        <xdr:cNvPr id="5" name="角丸四角形吹き出し 4"/>
        <xdr:cNvSpPr/>
      </xdr:nvSpPr>
      <xdr:spPr>
        <a:xfrm>
          <a:off x="26222325" y="7105650"/>
          <a:ext cx="15763875" cy="1219200"/>
        </a:xfrm>
        <a:prstGeom prst="wedgeRoundRectCallout">
          <a:avLst>
            <a:gd name="adj1" fmla="val -55578"/>
            <a:gd name="adj2" fmla="val -2071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繰越については、繰越予定額を次年度にどのような使途に充当するかを明らかにして下さい。</a:t>
          </a:r>
          <a:endParaRPr lang="en-US"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endParaRPr>
        </a:p>
        <a:p>
          <a:r>
            <a:rPr lang="ja-JP" altLang="en-US" sz="1400">
              <a:solidFill>
                <a:srgbClr val="FF0000"/>
              </a:solidFill>
              <a:effectLst/>
              <a:latin typeface="HGP創英角ｺﾞｼｯｸUB" panose="020B0900000000000000" pitchFamily="50" charset="-128"/>
              <a:ea typeface="HGP創英角ｺﾞｼｯｸUB" panose="020B0900000000000000" pitchFamily="50" charset="-128"/>
              <a:cs typeface="+mn-cs"/>
            </a:rPr>
            <a:t>基本的に、災害復旧に備える目的以外には繰越できません。</a:t>
          </a:r>
          <a:endParaRPr lang="ja-JP" altLang="ja-JP" sz="1400">
            <a:solidFill>
              <a:srgbClr val="FF0000"/>
            </a:solidFill>
            <a:effectLst/>
            <a:latin typeface="HGP創英角ｺﾞｼｯｸUB" panose="020B0900000000000000" pitchFamily="50" charset="-128"/>
            <a:ea typeface="HGP創英角ｺﾞｼｯｸUB" panose="020B0900000000000000" pitchFamily="50" charset="-128"/>
          </a:endParaRPr>
        </a:p>
        <a:p>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災害</a:t>
          </a:r>
          <a:r>
            <a:rPr lang="ja-JP" altLang="en-US" sz="1400">
              <a:solidFill>
                <a:srgbClr val="3333FF"/>
              </a:solidFill>
              <a:effectLst/>
              <a:latin typeface="HGP創英角ｺﾞｼｯｸUB" panose="020B0900000000000000" pitchFamily="50" charset="-128"/>
              <a:ea typeface="HGP創英角ｺﾞｼｯｸUB" panose="020B0900000000000000" pitchFamily="50" charset="-128"/>
              <a:cs typeface="+mn-cs"/>
            </a:rPr>
            <a:t>復旧</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に備え</a:t>
          </a:r>
          <a:r>
            <a:rPr lang="ja-JP" altLang="en-US" sz="1400">
              <a:solidFill>
                <a:srgbClr val="3333FF"/>
              </a:solidFill>
              <a:effectLst/>
              <a:latin typeface="HGP創英角ｺﾞｼｯｸUB" panose="020B0900000000000000" pitchFamily="50" charset="-128"/>
              <a:ea typeface="HGP創英角ｺﾞｼｯｸUB" panose="020B0900000000000000" pitchFamily="50" charset="-128"/>
              <a:cs typeface="+mn-cs"/>
            </a:rPr>
            <a:t>る</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経費として繰越をし、次年度に災害が発生しなかった場合は、共同取組活動</a:t>
          </a:r>
          <a:r>
            <a:rPr lang="ja-JP" altLang="en-US" sz="1400">
              <a:solidFill>
                <a:srgbClr val="3333FF"/>
              </a:solidFill>
              <a:effectLst/>
              <a:latin typeface="HGP創英角ｺﾞｼｯｸUB" panose="020B0900000000000000" pitchFamily="50" charset="-128"/>
              <a:ea typeface="HGP創英角ｺﾞｼｯｸUB" panose="020B0900000000000000" pitchFamily="50" charset="-128"/>
              <a:cs typeface="+mn-cs"/>
            </a:rPr>
            <a:t>等</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に充当し</a:t>
          </a:r>
          <a:r>
            <a:rPr lang="ja-JP" altLang="en-US" sz="1400">
              <a:solidFill>
                <a:srgbClr val="3333FF"/>
              </a:solidFill>
              <a:effectLst/>
              <a:latin typeface="HGP創英角ｺﾞｼｯｸUB" panose="020B0900000000000000" pitchFamily="50" charset="-128"/>
              <a:ea typeface="HGP創英角ｺﾞｼｯｸUB" panose="020B0900000000000000" pitchFamily="50" charset="-128"/>
              <a:cs typeface="+mn-cs"/>
            </a:rPr>
            <a:t>一度全額使い切ること。</a:t>
          </a:r>
          <a:r>
            <a:rPr lang="en-US"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次々年度まで</a:t>
          </a:r>
          <a:r>
            <a:rPr lang="ja-JP" altLang="en-US" sz="1400">
              <a:solidFill>
                <a:srgbClr val="3333FF"/>
              </a:solidFill>
              <a:effectLst/>
              <a:latin typeface="HGP創英角ｺﾞｼｯｸUB" panose="020B0900000000000000" pitchFamily="50" charset="-128"/>
              <a:ea typeface="HGP創英角ｺﾞｼｯｸUB" panose="020B0900000000000000" pitchFamily="50" charset="-128"/>
              <a:cs typeface="+mn-cs"/>
            </a:rPr>
            <a:t>繰越すことは不可</a:t>
          </a:r>
          <a:r>
            <a:rPr lang="ja-JP"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a:t>
          </a:r>
          <a:r>
            <a:rPr lang="en-US" altLang="ja-JP" sz="1400">
              <a:solidFill>
                <a:srgbClr val="3333FF"/>
              </a:solidFill>
              <a:effectLst/>
              <a:latin typeface="HGP創英角ｺﾞｼｯｸUB" panose="020B0900000000000000" pitchFamily="50" charset="-128"/>
              <a:ea typeface="HGP創英角ｺﾞｼｯｸUB" panose="020B0900000000000000" pitchFamily="50" charset="-128"/>
              <a:cs typeface="+mn-cs"/>
            </a:rPr>
            <a:t>)</a:t>
          </a:r>
          <a:endParaRPr lang="ja-JP" altLang="ja-JP" sz="1400">
            <a:solidFill>
              <a:srgbClr val="3333FF"/>
            </a:solidFill>
            <a:effectLst/>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177427</xdr:colOff>
      <xdr:row>5</xdr:row>
      <xdr:rowOff>122330</xdr:rowOff>
    </xdr:from>
    <xdr:to>
      <xdr:col>18</xdr:col>
      <xdr:colOff>415552</xdr:colOff>
      <xdr:row>13</xdr:row>
      <xdr:rowOff>56030</xdr:rowOff>
    </xdr:to>
    <xdr:sp macro="" textlink="">
      <xdr:nvSpPr>
        <xdr:cNvPr id="2" name="角丸四角形吹き出し 1"/>
        <xdr:cNvSpPr/>
      </xdr:nvSpPr>
      <xdr:spPr>
        <a:xfrm>
          <a:off x="7696574" y="962771"/>
          <a:ext cx="5023037" cy="1278406"/>
        </a:xfrm>
        <a:prstGeom prst="wedgeRoundRectCallout">
          <a:avLst>
            <a:gd name="adj1" fmla="val -53671"/>
            <a:gd name="adj2" fmla="val 4423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600" b="1">
              <a:solidFill>
                <a:srgbClr val="FF0000"/>
              </a:solidFill>
              <a:latin typeface="+mn-ea"/>
              <a:ea typeface="+mn-ea"/>
            </a:rPr>
            <a:t>必要数に応じ複製してください。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別の様式でも、領収書の内容が確認できれば、どのような物で報告いただいても構いません。</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領収書は複本（コピー）でＯＫです。</a:t>
          </a:r>
          <a:endParaRPr kumimoji="1" lang="en-US" altLang="ja-JP" sz="1600" b="1">
            <a:solidFill>
              <a:srgbClr val="FF0000"/>
            </a:solidFill>
            <a:latin typeface="+mn-ea"/>
            <a:ea typeface="+mn-ea"/>
          </a:endParaRPr>
        </a:p>
        <a:p>
          <a:pPr algn="l"/>
          <a:endParaRPr kumimoji="1" lang="en-US" altLang="ja-JP" sz="16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U75"/>
  <sheetViews>
    <sheetView view="pageBreakPreview" zoomScale="60" zoomScaleNormal="85" workbookViewId="0">
      <selection activeCell="R71" sqref="R71"/>
    </sheetView>
  </sheetViews>
  <sheetFormatPr defaultColWidth="9" defaultRowHeight="14"/>
  <cols>
    <col min="1" max="1" width="6.08984375" style="116" customWidth="1"/>
    <col min="2" max="16384" width="9" style="116"/>
  </cols>
  <sheetData>
    <row r="2" spans="1:18" ht="19">
      <c r="A2" s="118" t="s">
        <v>140</v>
      </c>
    </row>
    <row r="3" spans="1:18" ht="9.75" customHeight="1">
      <c r="A3" s="118"/>
    </row>
    <row r="4" spans="1:18">
      <c r="A4" s="116" t="s">
        <v>137</v>
      </c>
    </row>
    <row r="5" spans="1:18" ht="20.25" customHeight="1">
      <c r="B5" s="116" t="s">
        <v>134</v>
      </c>
    </row>
    <row r="6" spans="1:18" ht="20.25" customHeight="1">
      <c r="B6" s="116" t="s">
        <v>135</v>
      </c>
    </row>
    <row r="7" spans="1:18" ht="7.5" customHeight="1"/>
    <row r="8" spans="1:18" ht="14.25" customHeight="1">
      <c r="B8" s="136"/>
      <c r="C8" s="137"/>
      <c r="D8" s="138"/>
      <c r="E8" s="174" t="s">
        <v>152</v>
      </c>
      <c r="F8" s="175"/>
      <c r="G8" s="175"/>
      <c r="H8" s="175"/>
      <c r="I8" s="175"/>
      <c r="J8" s="175"/>
      <c r="K8" s="175"/>
      <c r="L8" s="175"/>
      <c r="M8" s="175"/>
      <c r="N8" s="175"/>
      <c r="O8" s="175"/>
      <c r="P8" s="142"/>
      <c r="Q8" s="142"/>
    </row>
    <row r="9" spans="1:18">
      <c r="B9" s="139"/>
      <c r="C9" s="140"/>
      <c r="D9" s="141"/>
      <c r="E9" s="174"/>
      <c r="F9" s="175"/>
      <c r="G9" s="175"/>
      <c r="H9" s="175"/>
      <c r="I9" s="175"/>
      <c r="J9" s="175"/>
      <c r="K9" s="175"/>
      <c r="L9" s="175"/>
      <c r="M9" s="175"/>
      <c r="N9" s="175"/>
      <c r="O9" s="175"/>
      <c r="P9" s="142"/>
      <c r="Q9" s="142"/>
    </row>
    <row r="10" spans="1:18" ht="10.5" customHeight="1"/>
    <row r="11" spans="1:18" ht="14.25" customHeight="1">
      <c r="B11" s="143"/>
      <c r="C11" s="144"/>
      <c r="D11" s="145"/>
      <c r="E11" s="174" t="s">
        <v>136</v>
      </c>
      <c r="F11" s="175"/>
      <c r="G11" s="175"/>
      <c r="H11" s="175"/>
      <c r="I11" s="175"/>
      <c r="J11" s="175"/>
      <c r="K11" s="175"/>
      <c r="L11" s="175"/>
      <c r="M11" s="175"/>
      <c r="N11" s="175"/>
      <c r="O11" s="175"/>
      <c r="P11" s="142"/>
      <c r="Q11" s="142"/>
    </row>
    <row r="12" spans="1:18">
      <c r="B12" s="146"/>
      <c r="C12" s="147"/>
      <c r="D12" s="148"/>
      <c r="E12" s="174"/>
      <c r="F12" s="175"/>
      <c r="G12" s="175"/>
      <c r="H12" s="175"/>
      <c r="I12" s="175"/>
      <c r="J12" s="175"/>
      <c r="K12" s="175"/>
      <c r="L12" s="175"/>
      <c r="M12" s="175"/>
      <c r="N12" s="175"/>
      <c r="O12" s="175"/>
      <c r="P12" s="142"/>
      <c r="Q12" s="142"/>
    </row>
    <row r="15" spans="1:18" ht="18.75" customHeight="1">
      <c r="A15" s="188" t="s">
        <v>138</v>
      </c>
      <c r="B15" s="188"/>
      <c r="C15" s="188"/>
      <c r="D15" s="188"/>
      <c r="E15" s="188"/>
    </row>
    <row r="16" spans="1:18" ht="14.25" customHeight="1">
      <c r="L16" s="117"/>
      <c r="M16" s="117"/>
      <c r="N16" s="117"/>
      <c r="O16" s="117"/>
      <c r="P16" s="117"/>
      <c r="Q16" s="117"/>
      <c r="R16" s="117"/>
    </row>
    <row r="17" spans="9:18">
      <c r="K17" s="117"/>
      <c r="L17" s="117"/>
      <c r="M17" s="117"/>
      <c r="N17" s="117"/>
      <c r="O17" s="117"/>
      <c r="P17" s="117"/>
      <c r="Q17" s="117"/>
      <c r="R17" s="117"/>
    </row>
    <row r="18" spans="9:18" ht="14.25" customHeight="1">
      <c r="K18" s="117"/>
      <c r="L18" s="117"/>
      <c r="M18" s="117"/>
      <c r="N18" s="117"/>
      <c r="O18" s="117"/>
      <c r="P18" s="117"/>
      <c r="Q18" s="117"/>
      <c r="R18" s="117"/>
    </row>
    <row r="19" spans="9:18">
      <c r="J19" s="192" t="s">
        <v>139</v>
      </c>
      <c r="K19" s="193"/>
      <c r="L19" s="193"/>
      <c r="M19" s="193"/>
      <c r="N19" s="193"/>
      <c r="O19" s="193"/>
      <c r="P19" s="153"/>
      <c r="Q19" s="117"/>
      <c r="R19" s="117"/>
    </row>
    <row r="20" spans="9:18">
      <c r="J20" s="193"/>
      <c r="K20" s="193"/>
      <c r="L20" s="193"/>
      <c r="M20" s="193"/>
      <c r="N20" s="193"/>
      <c r="O20" s="193"/>
      <c r="P20" s="153"/>
      <c r="Q20" s="117"/>
      <c r="R20" s="117"/>
    </row>
    <row r="21" spans="9:18" ht="14.25" customHeight="1">
      <c r="J21" s="193"/>
      <c r="K21" s="193"/>
      <c r="L21" s="193"/>
      <c r="M21" s="193"/>
      <c r="N21" s="193"/>
      <c r="O21" s="193"/>
      <c r="P21" s="153"/>
    </row>
    <row r="22" spans="9:18">
      <c r="J22" s="193"/>
      <c r="K22" s="193"/>
      <c r="L22" s="193"/>
      <c r="M22" s="193"/>
      <c r="N22" s="193"/>
      <c r="O22" s="193"/>
      <c r="P22" s="153"/>
    </row>
    <row r="23" spans="9:18">
      <c r="J23" s="193"/>
      <c r="K23" s="193"/>
      <c r="L23" s="193"/>
      <c r="M23" s="193"/>
      <c r="N23" s="193"/>
      <c r="O23" s="193"/>
      <c r="P23" s="153"/>
    </row>
    <row r="24" spans="9:18">
      <c r="J24" s="193"/>
      <c r="K24" s="193"/>
      <c r="L24" s="193"/>
      <c r="M24" s="193"/>
      <c r="N24" s="193"/>
      <c r="O24" s="193"/>
      <c r="P24" s="153"/>
    </row>
    <row r="25" spans="9:18">
      <c r="J25" s="193"/>
      <c r="K25" s="193"/>
      <c r="L25" s="193"/>
      <c r="M25" s="193"/>
      <c r="N25" s="193"/>
      <c r="O25" s="193"/>
      <c r="P25" s="153"/>
    </row>
    <row r="26" spans="9:18" ht="14.25" customHeight="1">
      <c r="I26" s="151" t="s">
        <v>124</v>
      </c>
    </row>
    <row r="27" spans="9:18" ht="15" customHeight="1">
      <c r="J27" s="189" t="s">
        <v>126</v>
      </c>
      <c r="K27" s="190"/>
      <c r="L27" s="191"/>
      <c r="M27" s="189" t="s">
        <v>127</v>
      </c>
      <c r="N27" s="190"/>
      <c r="O27" s="191"/>
      <c r="P27" s="152"/>
    </row>
    <row r="28" spans="9:18">
      <c r="J28" s="182" t="s">
        <v>125</v>
      </c>
      <c r="K28" s="183"/>
      <c r="L28" s="184"/>
      <c r="M28" s="182" t="s">
        <v>125</v>
      </c>
      <c r="N28" s="183"/>
      <c r="O28" s="184"/>
      <c r="P28" s="154"/>
    </row>
    <row r="29" spans="9:18" ht="14.25" customHeight="1">
      <c r="J29" s="176" t="s">
        <v>128</v>
      </c>
      <c r="K29" s="177"/>
      <c r="L29" s="178"/>
      <c r="M29" s="176" t="s">
        <v>129</v>
      </c>
      <c r="N29" s="177"/>
      <c r="O29" s="178"/>
      <c r="P29" s="155"/>
    </row>
    <row r="30" spans="9:18">
      <c r="J30" s="179"/>
      <c r="K30" s="180"/>
      <c r="L30" s="181"/>
      <c r="M30" s="179"/>
      <c r="N30" s="180"/>
      <c r="O30" s="181"/>
      <c r="P30" s="155"/>
    </row>
    <row r="31" spans="9:18">
      <c r="J31" s="185" t="s">
        <v>123</v>
      </c>
      <c r="K31" s="186"/>
      <c r="L31" s="187"/>
      <c r="M31" s="185" t="s">
        <v>123</v>
      </c>
      <c r="N31" s="186"/>
      <c r="O31" s="187"/>
      <c r="P31" s="135"/>
    </row>
    <row r="32" spans="9:18">
      <c r="J32" s="176" t="s">
        <v>117</v>
      </c>
      <c r="K32" s="177"/>
      <c r="L32" s="178"/>
      <c r="M32" s="177" t="s">
        <v>130</v>
      </c>
      <c r="N32" s="177"/>
      <c r="O32" s="178"/>
      <c r="P32" s="155"/>
    </row>
    <row r="33" spans="1:21">
      <c r="J33" s="179"/>
      <c r="K33" s="180"/>
      <c r="L33" s="181"/>
      <c r="M33" s="180"/>
      <c r="N33" s="180"/>
      <c r="O33" s="181"/>
      <c r="P33" s="155"/>
    </row>
    <row r="37" spans="1:21" ht="19">
      <c r="A37" s="118" t="s">
        <v>141</v>
      </c>
    </row>
    <row r="38" spans="1:21" ht="19">
      <c r="A38" s="118"/>
    </row>
    <row r="39" spans="1:21" ht="16.5" customHeight="1">
      <c r="A39" s="116" t="s">
        <v>142</v>
      </c>
    </row>
    <row r="40" spans="1:21" ht="16.5" customHeight="1">
      <c r="B40" s="116" t="s">
        <v>131</v>
      </c>
    </row>
    <row r="44" spans="1:21">
      <c r="U44" s="149"/>
    </row>
    <row r="49" spans="1:11">
      <c r="H49" s="116" t="s">
        <v>143</v>
      </c>
    </row>
    <row r="51" spans="1:11">
      <c r="I51" s="116" t="s">
        <v>133</v>
      </c>
      <c r="K51" s="116" t="s">
        <v>132</v>
      </c>
    </row>
    <row r="53" spans="1:11">
      <c r="K53" s="116" t="s">
        <v>144</v>
      </c>
    </row>
    <row r="62" spans="1:11" ht="19">
      <c r="A62" s="118" t="s">
        <v>145</v>
      </c>
    </row>
    <row r="63" spans="1:11" ht="15.75" customHeight="1"/>
    <row r="64" spans="1:11">
      <c r="A64" s="116" t="s">
        <v>146</v>
      </c>
    </row>
    <row r="66" spans="1:1">
      <c r="A66" s="116" t="s">
        <v>147</v>
      </c>
    </row>
    <row r="67" spans="1:1">
      <c r="A67" s="116" t="s">
        <v>148</v>
      </c>
    </row>
    <row r="69" spans="1:1">
      <c r="A69" s="116" t="s">
        <v>149</v>
      </c>
    </row>
    <row r="71" spans="1:1">
      <c r="A71" s="150" t="s">
        <v>150</v>
      </c>
    </row>
    <row r="72" spans="1:1">
      <c r="A72" s="150" t="s">
        <v>151</v>
      </c>
    </row>
    <row r="73" spans="1:1">
      <c r="A73" s="150"/>
    </row>
    <row r="74" spans="1:1">
      <c r="A74" s="150" t="s">
        <v>192</v>
      </c>
    </row>
    <row r="75" spans="1:1">
      <c r="A75" s="150"/>
    </row>
  </sheetData>
  <mergeCells count="14">
    <mergeCell ref="E8:O9"/>
    <mergeCell ref="E11:O12"/>
    <mergeCell ref="J32:L33"/>
    <mergeCell ref="M32:O33"/>
    <mergeCell ref="J28:L28"/>
    <mergeCell ref="M28:O28"/>
    <mergeCell ref="J29:L30"/>
    <mergeCell ref="M29:O30"/>
    <mergeCell ref="J31:L31"/>
    <mergeCell ref="M31:O31"/>
    <mergeCell ref="A15:E15"/>
    <mergeCell ref="J27:L27"/>
    <mergeCell ref="M27:O27"/>
    <mergeCell ref="J19:O25"/>
  </mergeCells>
  <phoneticPr fontId="2"/>
  <pageMargins left="0.7" right="0.7" top="0.75" bottom="0.75" header="0.3" footer="0.3"/>
  <pageSetup paperSize="9" scale="94" orientation="landscape" r:id="rId1"/>
  <rowBreaks count="1" manualBreakCount="1">
    <brk id="35" max="14"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D41"/>
  <sheetViews>
    <sheetView showZeros="0" tabSelected="1" view="pageBreakPreview" zoomScale="90" zoomScaleNormal="100" zoomScaleSheetLayoutView="90" zoomScalePageLayoutView="115" workbookViewId="0">
      <selection activeCell="B37" sqref="B37:O37"/>
    </sheetView>
  </sheetViews>
  <sheetFormatPr defaultColWidth="9" defaultRowHeight="14"/>
  <cols>
    <col min="1" max="1" width="0.453125" style="15" customWidth="1"/>
    <col min="2" max="2" width="2.7265625" style="16" customWidth="1"/>
    <col min="3" max="14" width="1.6328125" style="15" customWidth="1"/>
    <col min="15" max="15" width="2.7265625" style="15" customWidth="1"/>
    <col min="16" max="16" width="3.08984375" style="15" customWidth="1"/>
    <col min="17" max="24" width="1.6328125" style="15" customWidth="1"/>
    <col min="25" max="25" width="1" style="15" customWidth="1"/>
    <col min="26" max="26" width="2.90625" style="15" customWidth="1"/>
    <col min="27" max="27" width="1.6328125" style="15" customWidth="1"/>
    <col min="28" max="30" width="1.7265625" style="15" customWidth="1"/>
    <col min="31" max="34" width="1.6328125" style="15" customWidth="1"/>
    <col min="35" max="35" width="2.26953125" style="15" customWidth="1"/>
    <col min="36" max="51" width="1.6328125" style="15" customWidth="1"/>
    <col min="52" max="52" width="1.7265625" style="15" customWidth="1"/>
    <col min="53" max="53" width="8.984375E-2" style="15" customWidth="1"/>
    <col min="54" max="54" width="3.26953125" style="15" customWidth="1"/>
    <col min="55" max="55" width="23.6328125" style="15" bestFit="1" customWidth="1"/>
    <col min="56" max="56" width="3.6328125" style="15" bestFit="1" customWidth="1"/>
    <col min="57" max="57" width="3.90625" style="15" customWidth="1"/>
    <col min="58" max="59" width="1.6328125" style="15" customWidth="1"/>
    <col min="60" max="60" width="7" style="15" customWidth="1"/>
    <col min="61" max="114" width="1.6328125" style="15" customWidth="1"/>
    <col min="115" max="16384" width="9" style="15"/>
  </cols>
  <sheetData>
    <row r="1" spans="1:56" ht="14.5" thickTop="1">
      <c r="A1" s="12" t="s">
        <v>60</v>
      </c>
      <c r="B1" s="13"/>
      <c r="C1" s="12"/>
      <c r="D1" s="12"/>
      <c r="E1" s="12"/>
      <c r="F1" s="12"/>
      <c r="G1" s="12"/>
      <c r="H1" s="12"/>
      <c r="I1" s="12"/>
      <c r="J1" s="12"/>
      <c r="K1" s="12"/>
      <c r="L1" s="12"/>
      <c r="M1" s="12"/>
      <c r="N1" s="12"/>
      <c r="O1" s="12"/>
      <c r="P1" s="12"/>
      <c r="Q1" s="12"/>
      <c r="R1" s="12"/>
      <c r="S1" s="12"/>
      <c r="T1" s="12"/>
      <c r="U1" s="12"/>
      <c r="V1" s="12"/>
      <c r="W1" s="12"/>
      <c r="X1" s="12"/>
      <c r="Y1" s="12"/>
      <c r="Z1" s="62"/>
      <c r="AA1" s="62"/>
      <c r="AB1" s="62"/>
      <c r="AC1" s="62"/>
      <c r="AD1" s="62"/>
      <c r="AE1" s="62"/>
      <c r="AF1" s="62"/>
      <c r="AG1" s="62"/>
      <c r="AH1" s="62"/>
      <c r="AI1" s="62"/>
      <c r="AJ1" s="14"/>
      <c r="AK1" s="327" t="s">
        <v>196</v>
      </c>
      <c r="AL1" s="327"/>
      <c r="AM1" s="327"/>
      <c r="AN1" s="326"/>
      <c r="AO1" s="326"/>
      <c r="AP1" s="321" t="s">
        <v>61</v>
      </c>
      <c r="AQ1" s="321"/>
      <c r="AR1" s="320"/>
      <c r="AS1" s="320"/>
      <c r="AT1" s="321" t="s">
        <v>62</v>
      </c>
      <c r="AU1" s="321"/>
      <c r="AV1" s="320"/>
      <c r="AW1" s="320"/>
      <c r="AX1" s="323" t="s">
        <v>63</v>
      </c>
      <c r="AY1" s="323"/>
      <c r="AZ1" s="63"/>
      <c r="BC1" s="169" t="s">
        <v>122</v>
      </c>
    </row>
    <row r="2" spans="1:56" ht="5.25" customHeight="1">
      <c r="A2" s="12"/>
      <c r="B2" s="13"/>
      <c r="C2" s="12"/>
      <c r="D2" s="12"/>
      <c r="E2" s="12"/>
      <c r="F2" s="12"/>
      <c r="G2" s="12"/>
      <c r="H2" s="12"/>
      <c r="I2" s="12"/>
      <c r="J2" s="12"/>
      <c r="K2" s="12"/>
      <c r="L2" s="12"/>
      <c r="M2" s="12"/>
      <c r="N2" s="12"/>
      <c r="O2" s="12"/>
      <c r="P2" s="12"/>
      <c r="Q2" s="12"/>
      <c r="R2" s="12"/>
      <c r="S2" s="12"/>
      <c r="T2" s="12"/>
      <c r="U2" s="12"/>
      <c r="V2" s="12"/>
      <c r="W2" s="12"/>
      <c r="X2" s="12"/>
      <c r="Y2" s="12"/>
      <c r="Z2" s="62"/>
      <c r="AA2" s="62"/>
      <c r="AB2" s="62"/>
      <c r="AC2" s="62"/>
      <c r="AD2" s="62"/>
      <c r="AE2" s="62"/>
      <c r="AF2" s="62"/>
      <c r="AG2" s="62"/>
      <c r="AH2" s="62"/>
      <c r="AI2" s="62"/>
      <c r="AJ2" s="14"/>
      <c r="AK2" s="14"/>
      <c r="AL2" s="14"/>
      <c r="AM2" s="14"/>
      <c r="AN2" s="14"/>
      <c r="AO2" s="14"/>
      <c r="AP2" s="14"/>
      <c r="AQ2" s="14"/>
      <c r="AR2" s="14"/>
      <c r="AS2" s="14"/>
      <c r="AT2" s="14"/>
      <c r="AU2" s="14"/>
      <c r="AV2" s="14"/>
      <c r="AW2" s="14"/>
      <c r="AX2" s="62"/>
      <c r="AY2" s="62"/>
      <c r="AZ2" s="62"/>
      <c r="BC2" s="324" t="s">
        <v>195</v>
      </c>
    </row>
    <row r="3" spans="1:56">
      <c r="A3" s="325" t="s">
        <v>115</v>
      </c>
      <c r="B3" s="325"/>
      <c r="C3" s="325"/>
      <c r="D3" s="325"/>
      <c r="E3" s="325"/>
      <c r="F3" s="325"/>
      <c r="G3" s="325"/>
      <c r="H3" s="325"/>
      <c r="I3" s="325"/>
      <c r="J3" s="325"/>
      <c r="K3" s="325"/>
      <c r="L3" s="325"/>
      <c r="M3" s="325"/>
      <c r="N3" s="325"/>
      <c r="O3" s="325"/>
      <c r="P3" s="325"/>
      <c r="Q3" s="325"/>
      <c r="R3" s="325"/>
      <c r="S3" s="325"/>
      <c r="T3" s="12"/>
      <c r="U3" s="12"/>
      <c r="V3" s="12"/>
      <c r="W3" s="12"/>
      <c r="X3" s="12"/>
      <c r="Y3" s="12"/>
      <c r="Z3" s="62"/>
      <c r="AA3" s="62"/>
      <c r="AB3" s="62"/>
      <c r="AC3" s="62"/>
      <c r="AD3" s="62"/>
      <c r="AE3" s="62"/>
      <c r="AF3" s="62"/>
      <c r="AG3" s="62"/>
      <c r="AH3" s="62"/>
      <c r="AI3" s="62"/>
      <c r="AJ3" s="14"/>
      <c r="AK3" s="14"/>
      <c r="AL3" s="14"/>
      <c r="AM3" s="14"/>
      <c r="AN3" s="14"/>
      <c r="AO3" s="14"/>
      <c r="AP3" s="14"/>
      <c r="AQ3" s="14"/>
      <c r="AR3" s="14"/>
      <c r="AS3" s="14"/>
      <c r="AT3" s="14"/>
      <c r="AU3" s="14"/>
      <c r="AV3" s="14"/>
      <c r="AW3" s="14"/>
      <c r="AX3" s="62"/>
      <c r="AY3" s="62"/>
      <c r="AZ3" s="62"/>
      <c r="BC3" s="324"/>
      <c r="BD3" s="15">
        <f>LEFT(BC2,1)+1</f>
        <v>3</v>
      </c>
    </row>
    <row r="4" spans="1:56" ht="8.25" customHeight="1">
      <c r="A4" s="12"/>
      <c r="B4" s="13"/>
      <c r="C4" s="12"/>
      <c r="D4" s="12"/>
      <c r="E4" s="12"/>
      <c r="F4" s="12"/>
      <c r="G4" s="12"/>
      <c r="H4" s="12"/>
      <c r="I4" s="12"/>
      <c r="J4" s="12"/>
      <c r="K4" s="12"/>
      <c r="L4" s="12"/>
      <c r="M4" s="12"/>
      <c r="N4" s="12"/>
      <c r="O4" s="12"/>
      <c r="P4" s="12"/>
      <c r="Q4" s="12"/>
      <c r="R4" s="12"/>
      <c r="S4" s="12"/>
      <c r="T4" s="12"/>
      <c r="U4" s="12"/>
      <c r="V4" s="12"/>
      <c r="W4" s="12"/>
      <c r="X4" s="12"/>
      <c r="Y4" s="12"/>
      <c r="Z4" s="62"/>
      <c r="AA4" s="62"/>
      <c r="AB4" s="62"/>
      <c r="AC4" s="62"/>
      <c r="AD4" s="62"/>
      <c r="AE4" s="62"/>
      <c r="AF4" s="62"/>
      <c r="AG4" s="62"/>
      <c r="AH4" s="62"/>
      <c r="AI4" s="62"/>
      <c r="AJ4" s="14"/>
      <c r="AK4" s="14"/>
      <c r="AL4" s="14"/>
      <c r="AM4" s="14"/>
      <c r="AN4" s="14"/>
      <c r="AO4" s="14"/>
      <c r="AP4" s="14"/>
      <c r="AQ4" s="14"/>
      <c r="AR4" s="14"/>
      <c r="AS4" s="14"/>
      <c r="AT4" s="14"/>
      <c r="AU4" s="14"/>
      <c r="AV4" s="14"/>
      <c r="AW4" s="14"/>
      <c r="AX4" s="62"/>
      <c r="AY4" s="62"/>
      <c r="AZ4" s="62"/>
      <c r="BC4" s="170"/>
    </row>
    <row r="5" spans="1:56">
      <c r="A5" s="12"/>
      <c r="B5" s="13"/>
      <c r="C5" s="12"/>
      <c r="D5" s="12"/>
      <c r="E5" s="12"/>
      <c r="F5" s="12"/>
      <c r="G5" s="12"/>
      <c r="H5" s="12"/>
      <c r="I5" s="12"/>
      <c r="J5" s="12"/>
      <c r="K5" s="12"/>
      <c r="L5" s="12"/>
      <c r="M5" s="12"/>
      <c r="N5" s="12"/>
      <c r="O5" s="12"/>
      <c r="P5" s="12"/>
      <c r="Q5" s="12"/>
      <c r="R5" s="12"/>
      <c r="S5" s="12"/>
      <c r="T5" s="12"/>
      <c r="U5" s="12"/>
      <c r="V5" s="12"/>
      <c r="W5" s="12"/>
      <c r="X5" s="12"/>
      <c r="Y5" s="12"/>
      <c r="Z5" s="319" t="s">
        <v>64</v>
      </c>
      <c r="AA5" s="319"/>
      <c r="AB5" s="319"/>
      <c r="AC5" s="319"/>
      <c r="AD5" s="319"/>
      <c r="AE5" s="319"/>
      <c r="AF5" s="319"/>
      <c r="AG5" s="326"/>
      <c r="AH5" s="326"/>
      <c r="AI5" s="326"/>
      <c r="AJ5" s="326"/>
      <c r="AK5" s="326"/>
      <c r="AL5" s="326"/>
      <c r="AM5" s="326"/>
      <c r="AN5" s="326"/>
      <c r="AO5" s="326"/>
      <c r="AP5" s="326"/>
      <c r="AQ5" s="326"/>
      <c r="AR5" s="326"/>
      <c r="AS5" s="326"/>
      <c r="AT5" s="326"/>
      <c r="AU5" s="326"/>
      <c r="AV5" s="326"/>
      <c r="AW5" s="326"/>
      <c r="AX5" s="321" t="s">
        <v>65</v>
      </c>
      <c r="AY5" s="321"/>
      <c r="AZ5" s="321"/>
      <c r="BC5" s="170" t="s">
        <v>123</v>
      </c>
    </row>
    <row r="6" spans="1:56" ht="3" customHeight="1">
      <c r="A6" s="12"/>
      <c r="B6" s="13"/>
      <c r="C6" s="12"/>
      <c r="D6" s="12"/>
      <c r="E6" s="12"/>
      <c r="F6" s="12"/>
      <c r="G6" s="12"/>
      <c r="H6" s="12"/>
      <c r="I6" s="12"/>
      <c r="J6" s="12"/>
      <c r="K6" s="12"/>
      <c r="L6" s="12"/>
      <c r="M6" s="12"/>
      <c r="N6" s="12"/>
      <c r="O6" s="12"/>
      <c r="P6" s="12"/>
      <c r="Q6" s="12"/>
      <c r="R6" s="12"/>
      <c r="S6" s="12"/>
      <c r="T6" s="12"/>
      <c r="U6" s="12"/>
      <c r="V6" s="12"/>
      <c r="W6" s="12"/>
      <c r="X6" s="12"/>
      <c r="Y6" s="12"/>
      <c r="Z6" s="64"/>
      <c r="AA6" s="64"/>
      <c r="AB6" s="64"/>
      <c r="AC6" s="64"/>
      <c r="AD6" s="64"/>
      <c r="AE6" s="64"/>
      <c r="AF6" s="64"/>
      <c r="AG6" s="64"/>
      <c r="AH6" s="64"/>
      <c r="AI6" s="62"/>
      <c r="AJ6" s="14"/>
      <c r="AK6" s="14"/>
      <c r="AL6" s="14"/>
      <c r="AM6" s="14"/>
      <c r="AN6" s="14"/>
      <c r="AO6" s="14"/>
      <c r="AP6" s="14"/>
      <c r="AQ6" s="14"/>
      <c r="AR6" s="14"/>
      <c r="AS6" s="14"/>
      <c r="AT6" s="14"/>
      <c r="AU6" s="14"/>
      <c r="AV6" s="14"/>
      <c r="AW6" s="14"/>
      <c r="AX6" s="62"/>
      <c r="AY6" s="62"/>
      <c r="AZ6" s="62"/>
      <c r="BC6" s="170"/>
    </row>
    <row r="7" spans="1:56" ht="18" customHeight="1">
      <c r="A7" s="12"/>
      <c r="B7" s="13"/>
      <c r="C7" s="12"/>
      <c r="D7" s="12"/>
      <c r="E7" s="12"/>
      <c r="F7" s="12"/>
      <c r="G7" s="12"/>
      <c r="H7" s="12"/>
      <c r="I7" s="12"/>
      <c r="J7" s="12"/>
      <c r="K7" s="12"/>
      <c r="L7" s="12"/>
      <c r="M7" s="12"/>
      <c r="N7" s="12"/>
      <c r="O7" s="12"/>
      <c r="P7" s="12"/>
      <c r="Q7" s="12"/>
      <c r="R7" s="12"/>
      <c r="S7" s="12"/>
      <c r="T7" s="12"/>
      <c r="U7" s="12"/>
      <c r="V7" s="12"/>
      <c r="W7" s="12"/>
      <c r="X7" s="12"/>
      <c r="Y7" s="12"/>
      <c r="Z7" s="319" t="s">
        <v>66</v>
      </c>
      <c r="AA7" s="319"/>
      <c r="AB7" s="319"/>
      <c r="AC7" s="319"/>
      <c r="AD7" s="319"/>
      <c r="AE7" s="319"/>
      <c r="AF7" s="319"/>
      <c r="AG7" s="319"/>
      <c r="AH7" s="319"/>
      <c r="AI7" s="320"/>
      <c r="AJ7" s="320"/>
      <c r="AK7" s="320"/>
      <c r="AL7" s="320"/>
      <c r="AM7" s="320"/>
      <c r="AN7" s="320"/>
      <c r="AO7" s="320"/>
      <c r="AP7" s="320"/>
      <c r="AQ7" s="320"/>
      <c r="AR7" s="320"/>
      <c r="AS7" s="320"/>
      <c r="AT7" s="320"/>
      <c r="AU7" s="321"/>
      <c r="AV7" s="321"/>
      <c r="AW7" s="321"/>
      <c r="AX7" s="321"/>
      <c r="AY7" s="62"/>
      <c r="AZ7" s="62"/>
      <c r="BC7" s="171" t="s">
        <v>205</v>
      </c>
    </row>
    <row r="8" spans="1:56" ht="3.75" customHeight="1" thickBot="1">
      <c r="A8" s="12"/>
      <c r="B8" s="13"/>
      <c r="C8" s="12"/>
      <c r="D8" s="12"/>
      <c r="E8" s="12"/>
      <c r="F8" s="12"/>
      <c r="G8" s="12"/>
      <c r="H8" s="12"/>
      <c r="I8" s="12"/>
      <c r="J8" s="12"/>
      <c r="K8" s="12"/>
      <c r="L8" s="12"/>
      <c r="M8" s="12"/>
      <c r="N8" s="12"/>
      <c r="O8" s="12"/>
      <c r="P8" s="12"/>
      <c r="Q8" s="12"/>
      <c r="R8" s="12"/>
      <c r="S8" s="12"/>
      <c r="T8" s="12"/>
      <c r="U8" s="12"/>
      <c r="V8" s="12"/>
      <c r="W8" s="12"/>
      <c r="X8" s="12"/>
      <c r="Y8" s="12"/>
      <c r="Z8" s="50"/>
      <c r="AA8" s="50"/>
      <c r="AB8" s="50"/>
      <c r="AC8" s="50"/>
      <c r="AD8" s="50"/>
      <c r="AE8" s="50"/>
      <c r="AF8" s="50"/>
      <c r="AG8" s="50"/>
      <c r="AH8" s="50"/>
      <c r="AI8" s="12"/>
      <c r="AJ8" s="12"/>
      <c r="AK8" s="12"/>
      <c r="AL8" s="12"/>
      <c r="AM8" s="12"/>
      <c r="AN8" s="12"/>
      <c r="AO8" s="12"/>
      <c r="AP8" s="12"/>
      <c r="AQ8" s="12"/>
      <c r="AR8" s="12"/>
      <c r="AS8" s="12"/>
      <c r="AT8" s="12"/>
      <c r="AU8" s="12"/>
      <c r="AV8" s="12"/>
      <c r="AW8" s="12"/>
      <c r="AX8" s="12"/>
      <c r="AY8" s="12"/>
      <c r="AZ8" s="12"/>
      <c r="BC8" s="172"/>
    </row>
    <row r="9" spans="1:56" ht="7.5" customHeight="1" thickTop="1">
      <c r="A9" s="12"/>
      <c r="B9" s="13"/>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row>
    <row r="10" spans="1:56" ht="19">
      <c r="A10" s="12"/>
      <c r="B10" s="13"/>
      <c r="C10" s="322" t="str">
        <f>"令和"&amp;BC2&amp;BC7&amp;"中山間地域等直接支払交付金実績報告書"</f>
        <v>令和２年度（R2.4.1～R3.3.31）中山間地域等直接支払交付金実績報告書</v>
      </c>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2"/>
      <c r="AI10" s="322"/>
      <c r="AJ10" s="322"/>
      <c r="AK10" s="322"/>
      <c r="AL10" s="322"/>
      <c r="AM10" s="322"/>
      <c r="AN10" s="322"/>
      <c r="AO10" s="322"/>
      <c r="AP10" s="322"/>
      <c r="AQ10" s="322"/>
      <c r="AR10" s="322"/>
      <c r="AS10" s="322"/>
      <c r="AT10" s="322"/>
      <c r="AU10" s="322"/>
      <c r="AV10" s="322"/>
      <c r="AW10" s="12"/>
      <c r="AX10" s="12"/>
      <c r="AY10" s="12"/>
      <c r="AZ10" s="12"/>
      <c r="BC10" s="173" t="s">
        <v>194</v>
      </c>
    </row>
    <row r="11" spans="1:56" ht="10.5" customHeight="1">
      <c r="A11" s="12"/>
      <c r="B11" s="13"/>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row>
    <row r="12" spans="1:56" ht="18" customHeight="1">
      <c r="A12" s="325" t="s">
        <v>67</v>
      </c>
      <c r="B12" s="325"/>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12"/>
      <c r="AL12" s="12"/>
      <c r="AM12" s="12"/>
      <c r="AN12" s="12"/>
      <c r="AO12" s="12"/>
      <c r="AP12" s="12"/>
      <c r="AQ12" s="12"/>
      <c r="AR12" s="12"/>
      <c r="AS12" s="12"/>
      <c r="AT12" s="12"/>
      <c r="AU12" s="12"/>
      <c r="AV12" s="12"/>
      <c r="AW12" s="12"/>
      <c r="AX12" s="12"/>
      <c r="AY12" s="12"/>
      <c r="AZ12" s="12"/>
    </row>
    <row r="13" spans="1:56" s="16" customFormat="1" ht="18" customHeight="1">
      <c r="A13" s="343" t="s">
        <v>116</v>
      </c>
      <c r="B13" s="343"/>
      <c r="C13" s="343"/>
      <c r="D13" s="343"/>
      <c r="E13" s="343"/>
      <c r="F13" s="343"/>
      <c r="G13" s="343"/>
      <c r="H13" s="343"/>
      <c r="I13" s="343"/>
      <c r="J13" s="343"/>
      <c r="K13" s="343"/>
      <c r="L13" s="344" t="str">
        <f>BC7</f>
        <v>（R2.4.1～R3.3.31）</v>
      </c>
      <c r="M13" s="344"/>
      <c r="N13" s="344"/>
      <c r="O13" s="344"/>
      <c r="P13" s="344"/>
      <c r="Q13" s="344"/>
      <c r="R13" s="344"/>
      <c r="S13" s="344"/>
      <c r="T13" s="344"/>
      <c r="U13" s="344"/>
      <c r="V13" s="344"/>
      <c r="W13" s="344"/>
      <c r="X13" s="344"/>
      <c r="Y13" s="344"/>
      <c r="Z13" s="344"/>
      <c r="AA13" s="344"/>
      <c r="AB13" s="344"/>
      <c r="AC13" s="344"/>
      <c r="AD13" s="344"/>
      <c r="AE13" s="13"/>
      <c r="AF13" s="13"/>
      <c r="AG13" s="13"/>
      <c r="AH13" s="13"/>
      <c r="AI13" s="13"/>
      <c r="AJ13" s="13"/>
      <c r="AK13" s="13"/>
      <c r="AL13" s="13"/>
      <c r="AM13" s="13"/>
      <c r="AN13" s="13"/>
      <c r="AO13" s="13"/>
      <c r="AP13" s="13"/>
      <c r="AQ13" s="13"/>
      <c r="AR13" s="13"/>
      <c r="AS13" s="13"/>
      <c r="AT13" s="13"/>
      <c r="AU13" s="13"/>
      <c r="AV13" s="13"/>
      <c r="AW13" s="13"/>
      <c r="AX13" s="13"/>
      <c r="AY13" s="13"/>
      <c r="AZ13" s="13"/>
    </row>
    <row r="14" spans="1:56" ht="25" customHeight="1">
      <c r="A14" s="12"/>
      <c r="B14" s="338" t="s">
        <v>68</v>
      </c>
      <c r="C14" s="339"/>
      <c r="D14" s="339"/>
      <c r="E14" s="339"/>
      <c r="F14" s="339"/>
      <c r="G14" s="339"/>
      <c r="H14" s="339"/>
      <c r="I14" s="339"/>
      <c r="J14" s="339"/>
      <c r="K14" s="339"/>
      <c r="L14" s="339"/>
      <c r="M14" s="339"/>
      <c r="N14" s="339"/>
      <c r="O14" s="340"/>
      <c r="P14" s="341" t="s">
        <v>69</v>
      </c>
      <c r="Q14" s="341"/>
      <c r="R14" s="341"/>
      <c r="S14" s="341"/>
      <c r="T14" s="341"/>
      <c r="U14" s="341"/>
      <c r="V14" s="341"/>
      <c r="W14" s="341"/>
      <c r="X14" s="341"/>
      <c r="Y14" s="341"/>
      <c r="Z14" s="341"/>
      <c r="AA14" s="341"/>
      <c r="AB14" s="341"/>
      <c r="AC14" s="341"/>
      <c r="AD14" s="341"/>
      <c r="AE14" s="342" t="s">
        <v>70</v>
      </c>
      <c r="AF14" s="342"/>
      <c r="AG14" s="342"/>
      <c r="AH14" s="342"/>
      <c r="AI14" s="342"/>
      <c r="AJ14" s="342"/>
      <c r="AK14" s="342"/>
      <c r="AL14" s="342"/>
      <c r="AM14" s="342"/>
      <c r="AN14" s="342"/>
      <c r="AO14" s="342"/>
      <c r="AP14" s="342"/>
      <c r="AQ14" s="342"/>
      <c r="AR14" s="342"/>
      <c r="AS14" s="342"/>
      <c r="AT14" s="342"/>
      <c r="AU14" s="342"/>
      <c r="AV14" s="342"/>
      <c r="AW14" s="342"/>
      <c r="AX14" s="342"/>
      <c r="AY14" s="342"/>
      <c r="AZ14" s="342"/>
      <c r="BA14" s="17"/>
      <c r="BB14" s="18"/>
      <c r="BC14" s="18"/>
    </row>
    <row r="15" spans="1:56" ht="25" customHeight="1">
      <c r="A15" s="12"/>
      <c r="B15" s="19"/>
      <c r="C15" s="345" t="str">
        <f>"令和"&amp;BC2&amp;"交付金"</f>
        <v>令和２年度交付金</v>
      </c>
      <c r="D15" s="345"/>
      <c r="E15" s="345"/>
      <c r="F15" s="345"/>
      <c r="G15" s="345"/>
      <c r="H15" s="345"/>
      <c r="I15" s="345"/>
      <c r="J15" s="345"/>
      <c r="K15" s="345"/>
      <c r="L15" s="345"/>
      <c r="M15" s="345"/>
      <c r="N15" s="345"/>
      <c r="O15" s="346"/>
      <c r="P15" s="200">
        <f>総括表!G5</f>
        <v>0</v>
      </c>
      <c r="Q15" s="286"/>
      <c r="R15" s="286"/>
      <c r="S15" s="286"/>
      <c r="T15" s="286"/>
      <c r="U15" s="286"/>
      <c r="V15" s="286"/>
      <c r="W15" s="286"/>
      <c r="X15" s="286"/>
      <c r="Y15" s="286"/>
      <c r="Z15" s="286"/>
      <c r="AA15" s="286"/>
      <c r="AB15" s="286"/>
      <c r="AC15" s="350" t="s">
        <v>43</v>
      </c>
      <c r="AD15" s="352"/>
      <c r="AE15" s="222"/>
      <c r="AF15" s="223"/>
      <c r="AG15" s="223"/>
      <c r="AH15" s="223"/>
      <c r="AI15" s="223"/>
      <c r="AJ15" s="223"/>
      <c r="AK15" s="223"/>
      <c r="AL15" s="223"/>
      <c r="AM15" s="223"/>
      <c r="AN15" s="223"/>
      <c r="AO15" s="223"/>
      <c r="AP15" s="223"/>
      <c r="AQ15" s="223"/>
      <c r="AR15" s="223"/>
      <c r="AS15" s="223"/>
      <c r="AT15" s="223"/>
      <c r="AU15" s="223"/>
      <c r="AV15" s="223"/>
      <c r="AW15" s="223"/>
      <c r="AX15" s="223"/>
      <c r="AY15" s="223"/>
      <c r="AZ15" s="224"/>
      <c r="BA15" s="17"/>
      <c r="BB15" s="18"/>
      <c r="BC15" s="18"/>
    </row>
    <row r="16" spans="1:56" ht="6" customHeight="1">
      <c r="A16" s="322"/>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37"/>
      <c r="BA16" s="17"/>
      <c r="BB16" s="18"/>
      <c r="BC16" s="18"/>
    </row>
    <row r="17" spans="1:55" ht="25" customHeight="1">
      <c r="A17" s="12"/>
      <c r="B17" s="353" t="str">
        <f>"R"&amp;BC2&amp;"実績内訳"</f>
        <v>R２年度実績内訳</v>
      </c>
      <c r="C17" s="309" t="s">
        <v>52</v>
      </c>
      <c r="D17" s="310"/>
      <c r="E17" s="310" t="s">
        <v>71</v>
      </c>
      <c r="F17" s="310"/>
      <c r="G17" s="310"/>
      <c r="H17" s="310"/>
      <c r="I17" s="310"/>
      <c r="J17" s="310"/>
      <c r="K17" s="310"/>
      <c r="L17" s="310"/>
      <c r="M17" s="310"/>
      <c r="N17" s="310"/>
      <c r="O17" s="311"/>
      <c r="P17" s="200">
        <f>総括表!G18-総括表!G16</f>
        <v>0</v>
      </c>
      <c r="Q17" s="286"/>
      <c r="R17" s="286"/>
      <c r="S17" s="286"/>
      <c r="T17" s="286"/>
      <c r="U17" s="286"/>
      <c r="V17" s="286"/>
      <c r="W17" s="286"/>
      <c r="X17" s="286"/>
      <c r="Y17" s="286"/>
      <c r="Z17" s="286"/>
      <c r="AA17" s="286"/>
      <c r="AB17" s="286"/>
      <c r="AC17" s="312" t="s">
        <v>43</v>
      </c>
      <c r="AD17" s="313"/>
      <c r="AE17" s="222"/>
      <c r="AF17" s="223"/>
      <c r="AG17" s="223"/>
      <c r="AH17" s="223"/>
      <c r="AI17" s="223"/>
      <c r="AJ17" s="223"/>
      <c r="AK17" s="223"/>
      <c r="AL17" s="223"/>
      <c r="AM17" s="223"/>
      <c r="AN17" s="223"/>
      <c r="AO17" s="223"/>
      <c r="AP17" s="223"/>
      <c r="AQ17" s="223"/>
      <c r="AR17" s="223"/>
      <c r="AS17" s="223"/>
      <c r="AT17" s="223"/>
      <c r="AU17" s="223"/>
      <c r="AV17" s="223"/>
      <c r="AW17" s="223"/>
      <c r="AX17" s="223"/>
      <c r="AY17" s="223"/>
      <c r="AZ17" s="224"/>
      <c r="BA17" s="17"/>
      <c r="BB17" s="18"/>
      <c r="BC17" s="18"/>
    </row>
    <row r="18" spans="1:55" ht="25" customHeight="1">
      <c r="A18" s="12"/>
      <c r="B18" s="354"/>
      <c r="C18" s="309" t="s">
        <v>72</v>
      </c>
      <c r="D18" s="310"/>
      <c r="E18" s="310" t="s">
        <v>73</v>
      </c>
      <c r="F18" s="310"/>
      <c r="G18" s="310"/>
      <c r="H18" s="310"/>
      <c r="I18" s="310"/>
      <c r="J18" s="310"/>
      <c r="K18" s="310"/>
      <c r="L18" s="310"/>
      <c r="M18" s="310"/>
      <c r="N18" s="310"/>
      <c r="O18" s="311"/>
      <c r="P18" s="200">
        <f>P28</f>
        <v>0</v>
      </c>
      <c r="Q18" s="286"/>
      <c r="R18" s="286"/>
      <c r="S18" s="286"/>
      <c r="T18" s="286"/>
      <c r="U18" s="286"/>
      <c r="V18" s="286"/>
      <c r="W18" s="286"/>
      <c r="X18" s="286"/>
      <c r="Y18" s="286"/>
      <c r="Z18" s="286"/>
      <c r="AA18" s="286"/>
      <c r="AB18" s="286"/>
      <c r="AC18" s="349" t="s">
        <v>43</v>
      </c>
      <c r="AD18" s="350"/>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8"/>
      <c r="BA18" s="17"/>
      <c r="BB18" s="18"/>
      <c r="BC18" s="18"/>
    </row>
    <row r="19" spans="1:55" ht="25.5" customHeight="1">
      <c r="A19" s="12"/>
      <c r="B19" s="355"/>
      <c r="C19" s="309" t="s">
        <v>74</v>
      </c>
      <c r="D19" s="310"/>
      <c r="E19" s="310" t="s">
        <v>75</v>
      </c>
      <c r="F19" s="310"/>
      <c r="G19" s="310"/>
      <c r="H19" s="310"/>
      <c r="I19" s="310"/>
      <c r="J19" s="310"/>
      <c r="K19" s="310"/>
      <c r="L19" s="310"/>
      <c r="M19" s="310"/>
      <c r="N19" s="310"/>
      <c r="O19" s="311"/>
      <c r="P19" s="200">
        <f>総括表!G16+総括表!G24</f>
        <v>0</v>
      </c>
      <c r="Q19" s="286"/>
      <c r="R19" s="286"/>
      <c r="S19" s="286"/>
      <c r="T19" s="286"/>
      <c r="U19" s="286"/>
      <c r="V19" s="286"/>
      <c r="W19" s="286"/>
      <c r="X19" s="286"/>
      <c r="Y19" s="286"/>
      <c r="Z19" s="286"/>
      <c r="AA19" s="286"/>
      <c r="AB19" s="286"/>
      <c r="AC19" s="349" t="s">
        <v>43</v>
      </c>
      <c r="AD19" s="350"/>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17"/>
      <c r="BB19" s="18"/>
      <c r="BC19" s="18"/>
    </row>
    <row r="20" spans="1:55" ht="5.25" customHeight="1">
      <c r="A20" s="12"/>
      <c r="B20" s="20"/>
      <c r="C20" s="21"/>
      <c r="D20" s="21"/>
      <c r="E20" s="21"/>
      <c r="F20" s="21"/>
      <c r="G20" s="21"/>
      <c r="H20" s="21"/>
      <c r="I20" s="21"/>
      <c r="J20" s="21"/>
      <c r="K20" s="21"/>
      <c r="L20" s="21"/>
      <c r="M20" s="21"/>
      <c r="N20" s="21"/>
      <c r="O20" s="21"/>
      <c r="P20" s="22"/>
      <c r="Q20" s="22"/>
      <c r="R20" s="22"/>
      <c r="S20" s="22"/>
      <c r="T20" s="22"/>
      <c r="U20" s="22"/>
      <c r="V20" s="22"/>
      <c r="W20" s="22"/>
      <c r="X20" s="22"/>
      <c r="Y20" s="22"/>
      <c r="Z20" s="22"/>
      <c r="AA20" s="22"/>
      <c r="AB20" s="22"/>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18"/>
      <c r="BB20" s="18"/>
      <c r="BC20" s="18"/>
    </row>
    <row r="21" spans="1:55" s="16" customFormat="1" ht="18" customHeight="1" thickBot="1">
      <c r="A21" s="325" t="s">
        <v>118</v>
      </c>
      <c r="B21" s="325"/>
      <c r="C21" s="325"/>
      <c r="D21" s="325"/>
      <c r="E21" s="325"/>
      <c r="F21" s="325"/>
      <c r="G21" s="325"/>
      <c r="H21" s="325"/>
      <c r="I21" s="325"/>
      <c r="J21" s="325"/>
      <c r="K21" s="325"/>
      <c r="L21" s="325"/>
      <c r="M21" s="325"/>
      <c r="N21" s="325"/>
      <c r="O21" s="325"/>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24"/>
      <c r="BB21" s="25"/>
      <c r="BC21" s="25"/>
    </row>
    <row r="22" spans="1:55" ht="25" customHeight="1" thickTop="1">
      <c r="A22" s="12"/>
      <c r="B22" s="26"/>
      <c r="C22" s="314" t="s">
        <v>76</v>
      </c>
      <c r="D22" s="314"/>
      <c r="E22" s="314"/>
      <c r="F22" s="314"/>
      <c r="G22" s="314"/>
      <c r="H22" s="314"/>
      <c r="I22" s="314"/>
      <c r="J22" s="314"/>
      <c r="K22" s="314"/>
      <c r="L22" s="314"/>
      <c r="M22" s="314"/>
      <c r="N22" s="314"/>
      <c r="O22" s="314"/>
      <c r="P22" s="314" t="s">
        <v>77</v>
      </c>
      <c r="Q22" s="315"/>
      <c r="R22" s="315"/>
      <c r="S22" s="315"/>
      <c r="T22" s="315"/>
      <c r="U22" s="315"/>
      <c r="V22" s="315"/>
      <c r="W22" s="315"/>
      <c r="X22" s="315"/>
      <c r="Y22" s="315"/>
      <c r="Z22" s="315"/>
      <c r="AA22" s="316" t="s">
        <v>78</v>
      </c>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8"/>
      <c r="BA22" s="18"/>
      <c r="BB22" s="18"/>
      <c r="BC22" s="18"/>
    </row>
    <row r="23" spans="1:55" ht="39" customHeight="1">
      <c r="A23" s="12"/>
      <c r="B23" s="27">
        <v>1</v>
      </c>
      <c r="C23" s="305" t="s">
        <v>79</v>
      </c>
      <c r="D23" s="305"/>
      <c r="E23" s="305"/>
      <c r="F23" s="305"/>
      <c r="G23" s="305"/>
      <c r="H23" s="305"/>
      <c r="I23" s="305"/>
      <c r="J23" s="305"/>
      <c r="K23" s="305"/>
      <c r="L23" s="305"/>
      <c r="M23" s="305"/>
      <c r="N23" s="305"/>
      <c r="O23" s="305"/>
      <c r="P23" s="295">
        <f>総括表!G12</f>
        <v>0</v>
      </c>
      <c r="Q23" s="205"/>
      <c r="R23" s="205"/>
      <c r="S23" s="205"/>
      <c r="T23" s="205"/>
      <c r="U23" s="205"/>
      <c r="V23" s="205"/>
      <c r="W23" s="205"/>
      <c r="X23" s="205"/>
      <c r="Y23" s="205"/>
      <c r="Z23" s="48" t="s">
        <v>43</v>
      </c>
      <c r="AA23" s="296" t="s">
        <v>80</v>
      </c>
      <c r="AB23" s="306"/>
      <c r="AC23" s="306"/>
      <c r="AD23" s="306"/>
      <c r="AE23" s="306"/>
      <c r="AF23" s="306"/>
      <c r="AG23" s="306"/>
      <c r="AH23" s="306"/>
      <c r="AI23" s="306"/>
      <c r="AJ23" s="306"/>
      <c r="AK23" s="306"/>
      <c r="AL23" s="306"/>
      <c r="AM23" s="306"/>
      <c r="AN23" s="306"/>
      <c r="AO23" s="306"/>
      <c r="AP23" s="306"/>
      <c r="AQ23" s="306"/>
      <c r="AR23" s="306"/>
      <c r="AS23" s="306"/>
      <c r="AT23" s="306"/>
      <c r="AU23" s="306"/>
      <c r="AV23" s="306"/>
      <c r="AW23" s="306"/>
      <c r="AX23" s="306"/>
      <c r="AY23" s="306"/>
      <c r="AZ23" s="307"/>
      <c r="BA23" s="18"/>
      <c r="BB23" s="18"/>
      <c r="BC23" s="18"/>
    </row>
    <row r="24" spans="1:55" ht="39" customHeight="1">
      <c r="A24" s="12"/>
      <c r="B24" s="27">
        <v>2</v>
      </c>
      <c r="C24" s="347" t="s">
        <v>81</v>
      </c>
      <c r="D24" s="347"/>
      <c r="E24" s="347"/>
      <c r="F24" s="347"/>
      <c r="G24" s="347"/>
      <c r="H24" s="347"/>
      <c r="I24" s="347"/>
      <c r="J24" s="347"/>
      <c r="K24" s="347"/>
      <c r="L24" s="347"/>
      <c r="M24" s="347"/>
      <c r="N24" s="347"/>
      <c r="O24" s="347"/>
      <c r="P24" s="295">
        <f>総括表!G13</f>
        <v>0</v>
      </c>
      <c r="Q24" s="205"/>
      <c r="R24" s="205"/>
      <c r="S24" s="205"/>
      <c r="T24" s="205"/>
      <c r="U24" s="205"/>
      <c r="V24" s="205"/>
      <c r="W24" s="205"/>
      <c r="X24" s="205"/>
      <c r="Y24" s="205"/>
      <c r="Z24" s="48" t="s">
        <v>43</v>
      </c>
      <c r="AA24" s="296" t="s">
        <v>82</v>
      </c>
      <c r="AB24" s="306"/>
      <c r="AC24" s="306"/>
      <c r="AD24" s="306"/>
      <c r="AE24" s="306"/>
      <c r="AF24" s="306"/>
      <c r="AG24" s="306"/>
      <c r="AH24" s="306"/>
      <c r="AI24" s="306"/>
      <c r="AJ24" s="306"/>
      <c r="AK24" s="306"/>
      <c r="AL24" s="306"/>
      <c r="AM24" s="306"/>
      <c r="AN24" s="306"/>
      <c r="AO24" s="306"/>
      <c r="AP24" s="306"/>
      <c r="AQ24" s="306"/>
      <c r="AR24" s="306"/>
      <c r="AS24" s="306"/>
      <c r="AT24" s="306"/>
      <c r="AU24" s="306"/>
      <c r="AV24" s="306"/>
      <c r="AW24" s="306"/>
      <c r="AX24" s="306"/>
      <c r="AY24" s="306"/>
      <c r="AZ24" s="307"/>
      <c r="BA24" s="18"/>
      <c r="BB24" s="18"/>
      <c r="BC24" s="18"/>
    </row>
    <row r="25" spans="1:55" ht="39" customHeight="1">
      <c r="A25" s="12"/>
      <c r="B25" s="27">
        <v>3</v>
      </c>
      <c r="C25" s="305" t="s">
        <v>83</v>
      </c>
      <c r="D25" s="305"/>
      <c r="E25" s="305"/>
      <c r="F25" s="305"/>
      <c r="G25" s="305"/>
      <c r="H25" s="305"/>
      <c r="I25" s="305"/>
      <c r="J25" s="305"/>
      <c r="K25" s="305"/>
      <c r="L25" s="305"/>
      <c r="M25" s="305"/>
      <c r="N25" s="305"/>
      <c r="O25" s="305"/>
      <c r="P25" s="295">
        <f>総括表!G14</f>
        <v>0</v>
      </c>
      <c r="Q25" s="205"/>
      <c r="R25" s="205"/>
      <c r="S25" s="205"/>
      <c r="T25" s="205"/>
      <c r="U25" s="205"/>
      <c r="V25" s="205"/>
      <c r="W25" s="205"/>
      <c r="X25" s="205"/>
      <c r="Y25" s="205"/>
      <c r="Z25" s="48" t="s">
        <v>43</v>
      </c>
      <c r="AA25" s="296" t="s">
        <v>82</v>
      </c>
      <c r="AB25" s="306"/>
      <c r="AC25" s="306"/>
      <c r="AD25" s="306"/>
      <c r="AE25" s="306"/>
      <c r="AF25" s="306"/>
      <c r="AG25" s="306"/>
      <c r="AH25" s="306"/>
      <c r="AI25" s="306"/>
      <c r="AJ25" s="306"/>
      <c r="AK25" s="306"/>
      <c r="AL25" s="306"/>
      <c r="AM25" s="306"/>
      <c r="AN25" s="306"/>
      <c r="AO25" s="306"/>
      <c r="AP25" s="306"/>
      <c r="AQ25" s="306"/>
      <c r="AR25" s="306"/>
      <c r="AS25" s="306"/>
      <c r="AT25" s="306"/>
      <c r="AU25" s="306"/>
      <c r="AV25" s="306"/>
      <c r="AW25" s="306"/>
      <c r="AX25" s="306"/>
      <c r="AY25" s="306"/>
      <c r="AZ25" s="307"/>
      <c r="BA25" s="18"/>
      <c r="BB25" s="18"/>
      <c r="BC25" s="18"/>
    </row>
    <row r="26" spans="1:55" ht="39" customHeight="1">
      <c r="A26" s="12"/>
      <c r="B26" s="27">
        <v>4</v>
      </c>
      <c r="C26" s="305" t="s">
        <v>84</v>
      </c>
      <c r="D26" s="305"/>
      <c r="E26" s="305"/>
      <c r="F26" s="305"/>
      <c r="G26" s="305"/>
      <c r="H26" s="305"/>
      <c r="I26" s="305"/>
      <c r="J26" s="305"/>
      <c r="K26" s="305"/>
      <c r="L26" s="305"/>
      <c r="M26" s="305"/>
      <c r="N26" s="305"/>
      <c r="O26" s="305"/>
      <c r="P26" s="295">
        <f>総括表!G15</f>
        <v>0</v>
      </c>
      <c r="Q26" s="205"/>
      <c r="R26" s="205"/>
      <c r="S26" s="205"/>
      <c r="T26" s="205"/>
      <c r="U26" s="205"/>
      <c r="V26" s="205"/>
      <c r="W26" s="205"/>
      <c r="X26" s="205"/>
      <c r="Y26" s="205"/>
      <c r="Z26" s="48" t="s">
        <v>43</v>
      </c>
      <c r="AA26" s="296" t="s">
        <v>82</v>
      </c>
      <c r="AB26" s="306"/>
      <c r="AC26" s="306"/>
      <c r="AD26" s="306"/>
      <c r="AE26" s="306"/>
      <c r="AF26" s="306"/>
      <c r="AG26" s="306"/>
      <c r="AH26" s="306"/>
      <c r="AI26" s="306"/>
      <c r="AJ26" s="306"/>
      <c r="AK26" s="306"/>
      <c r="AL26" s="306"/>
      <c r="AM26" s="306"/>
      <c r="AN26" s="306"/>
      <c r="AO26" s="306"/>
      <c r="AP26" s="306"/>
      <c r="AQ26" s="306"/>
      <c r="AR26" s="306"/>
      <c r="AS26" s="306"/>
      <c r="AT26" s="306"/>
      <c r="AU26" s="306"/>
      <c r="AV26" s="306"/>
      <c r="AW26" s="306"/>
      <c r="AX26" s="306"/>
      <c r="AY26" s="306"/>
      <c r="AZ26" s="307"/>
      <c r="BA26" s="18"/>
      <c r="BB26" s="18"/>
      <c r="BC26" s="18"/>
    </row>
    <row r="27" spans="1:55" ht="39" customHeight="1">
      <c r="A27" s="12"/>
      <c r="B27" s="28">
        <v>5</v>
      </c>
      <c r="C27" s="308" t="s">
        <v>85</v>
      </c>
      <c r="D27" s="308"/>
      <c r="E27" s="308"/>
      <c r="F27" s="308"/>
      <c r="G27" s="308"/>
      <c r="H27" s="308"/>
      <c r="I27" s="308"/>
      <c r="J27" s="308"/>
      <c r="K27" s="308"/>
      <c r="L27" s="308"/>
      <c r="M27" s="308"/>
      <c r="N27" s="308"/>
      <c r="O27" s="308"/>
      <c r="P27" s="295">
        <f>金銭出納簿!C77</f>
        <v>0</v>
      </c>
      <c r="Q27" s="205"/>
      <c r="R27" s="205"/>
      <c r="S27" s="205"/>
      <c r="T27" s="205"/>
      <c r="U27" s="205"/>
      <c r="V27" s="205"/>
      <c r="W27" s="205"/>
      <c r="X27" s="205"/>
      <c r="Y27" s="205"/>
      <c r="Z27" s="48" t="s">
        <v>43</v>
      </c>
      <c r="AA27" s="296" t="s">
        <v>82</v>
      </c>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7"/>
      <c r="BA27" s="18"/>
      <c r="BB27" s="18"/>
      <c r="BC27" s="18"/>
    </row>
    <row r="28" spans="1:55" ht="25" customHeight="1">
      <c r="A28" s="12"/>
      <c r="B28" s="29"/>
      <c r="C28" s="293" t="s">
        <v>86</v>
      </c>
      <c r="D28" s="294"/>
      <c r="E28" s="294"/>
      <c r="F28" s="294"/>
      <c r="G28" s="294"/>
      <c r="H28" s="294"/>
      <c r="I28" s="294"/>
      <c r="J28" s="294"/>
      <c r="K28" s="294"/>
      <c r="L28" s="294"/>
      <c r="M28" s="294"/>
      <c r="N28" s="294"/>
      <c r="O28" s="294"/>
      <c r="P28" s="295">
        <f>総括表!G20</f>
        <v>0</v>
      </c>
      <c r="Q28" s="205"/>
      <c r="R28" s="205"/>
      <c r="S28" s="205"/>
      <c r="T28" s="205"/>
      <c r="U28" s="205"/>
      <c r="V28" s="205"/>
      <c r="W28" s="205"/>
      <c r="X28" s="205"/>
      <c r="Y28" s="205"/>
      <c r="Z28" s="48" t="s">
        <v>43</v>
      </c>
      <c r="AA28" s="296" t="s">
        <v>87</v>
      </c>
      <c r="AB28" s="297"/>
      <c r="AC28" s="297"/>
      <c r="AD28" s="297"/>
      <c r="AE28" s="297"/>
      <c r="AF28" s="297"/>
      <c r="AG28" s="297"/>
      <c r="AH28" s="297"/>
      <c r="AI28" s="297"/>
      <c r="AJ28" s="297"/>
      <c r="AK28" s="297"/>
      <c r="AL28" s="297"/>
      <c r="AM28" s="297"/>
      <c r="AN28" s="297"/>
      <c r="AO28" s="297"/>
      <c r="AP28" s="297"/>
      <c r="AQ28" s="297"/>
      <c r="AR28" s="297"/>
      <c r="AS28" s="297"/>
      <c r="AT28" s="297"/>
      <c r="AU28" s="297"/>
      <c r="AV28" s="297"/>
      <c r="AW28" s="297"/>
      <c r="AX28" s="297"/>
      <c r="AY28" s="297"/>
      <c r="AZ28" s="298"/>
      <c r="BA28" s="18"/>
      <c r="BB28" s="18"/>
      <c r="BC28" s="18"/>
    </row>
    <row r="29" spans="1:55" ht="29.25" customHeight="1" thickBot="1">
      <c r="A29" s="12"/>
      <c r="B29" s="30" t="s">
        <v>88</v>
      </c>
      <c r="C29" s="299" t="str">
        <f>"R"&amp;BC2&amp;"交付金支出総額"</f>
        <v>R２年度交付金支出総額</v>
      </c>
      <c r="D29" s="300"/>
      <c r="E29" s="300"/>
      <c r="F29" s="300"/>
      <c r="G29" s="300"/>
      <c r="H29" s="300"/>
      <c r="I29" s="300"/>
      <c r="J29" s="300"/>
      <c r="K29" s="300"/>
      <c r="L29" s="300"/>
      <c r="M29" s="300"/>
      <c r="N29" s="300"/>
      <c r="O29" s="300"/>
      <c r="P29" s="301">
        <f>SUM(P23:Y28)</f>
        <v>0</v>
      </c>
      <c r="Q29" s="302"/>
      <c r="R29" s="302"/>
      <c r="S29" s="302"/>
      <c r="T29" s="302"/>
      <c r="U29" s="302"/>
      <c r="V29" s="302"/>
      <c r="W29" s="302"/>
      <c r="X29" s="302"/>
      <c r="Y29" s="302"/>
      <c r="Z29" s="49" t="s">
        <v>43</v>
      </c>
      <c r="AA29" s="303"/>
      <c r="AB29" s="303"/>
      <c r="AC29" s="303"/>
      <c r="AD29" s="303"/>
      <c r="AE29" s="303"/>
      <c r="AF29" s="303"/>
      <c r="AG29" s="303"/>
      <c r="AH29" s="303"/>
      <c r="AI29" s="303"/>
      <c r="AJ29" s="303"/>
      <c r="AK29" s="303"/>
      <c r="AL29" s="303"/>
      <c r="AM29" s="303"/>
      <c r="AN29" s="303"/>
      <c r="AO29" s="303"/>
      <c r="AP29" s="303"/>
      <c r="AQ29" s="303"/>
      <c r="AR29" s="303"/>
      <c r="AS29" s="303"/>
      <c r="AT29" s="303"/>
      <c r="AU29" s="303"/>
      <c r="AV29" s="303"/>
      <c r="AW29" s="303"/>
      <c r="AX29" s="303"/>
      <c r="AY29" s="303"/>
      <c r="AZ29" s="304"/>
      <c r="BA29" s="18"/>
      <c r="BB29" s="18"/>
      <c r="BC29" s="18"/>
    </row>
    <row r="30" spans="1:55" ht="15" customHeight="1" thickTop="1" thickBot="1">
      <c r="A30" s="12"/>
      <c r="B30" s="31"/>
      <c r="C30" s="32"/>
      <c r="D30" s="33"/>
      <c r="E30" s="33"/>
      <c r="F30" s="33"/>
      <c r="G30" s="33"/>
      <c r="H30" s="33"/>
      <c r="I30" s="33"/>
      <c r="J30" s="33"/>
      <c r="K30" s="33"/>
      <c r="L30" s="33"/>
      <c r="M30" s="33"/>
      <c r="N30" s="33"/>
      <c r="O30" s="33"/>
      <c r="P30" s="34"/>
      <c r="Q30" s="34"/>
      <c r="R30" s="34"/>
      <c r="S30" s="34"/>
      <c r="T30" s="34"/>
      <c r="U30" s="34"/>
      <c r="V30" s="34"/>
      <c r="W30" s="34"/>
      <c r="X30" s="34"/>
      <c r="Y30" s="34"/>
      <c r="Z30" s="35"/>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18"/>
      <c r="BB30" s="18"/>
      <c r="BC30" s="18"/>
    </row>
    <row r="31" spans="1:55" ht="24.75" customHeight="1" thickTop="1" thickBot="1">
      <c r="A31" s="12"/>
      <c r="B31" s="37" t="s">
        <v>89</v>
      </c>
      <c r="C31" s="254" t="str">
        <f>"R"&amp;BC2&amp;"交付金残額(積立・繰越）"</f>
        <v>R２年度交付金残額(積立・繰越）</v>
      </c>
      <c r="D31" s="254"/>
      <c r="E31" s="254"/>
      <c r="F31" s="254"/>
      <c r="G31" s="254"/>
      <c r="H31" s="254"/>
      <c r="I31" s="254"/>
      <c r="J31" s="254"/>
      <c r="K31" s="254"/>
      <c r="L31" s="254"/>
      <c r="M31" s="254"/>
      <c r="N31" s="254"/>
      <c r="O31" s="255"/>
      <c r="P31" s="256">
        <f>P19</f>
        <v>0</v>
      </c>
      <c r="Q31" s="257"/>
      <c r="R31" s="257"/>
      <c r="S31" s="257"/>
      <c r="T31" s="257"/>
      <c r="U31" s="257"/>
      <c r="V31" s="257"/>
      <c r="W31" s="257"/>
      <c r="X31" s="257"/>
      <c r="Y31" s="257"/>
      <c r="Z31" s="38" t="s">
        <v>43</v>
      </c>
      <c r="AA31" s="258"/>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60"/>
    </row>
    <row r="32" spans="1:55" ht="3" customHeight="1" thickTop="1">
      <c r="A32" s="12"/>
      <c r="B32" s="39"/>
      <c r="C32" s="40"/>
      <c r="D32" s="41"/>
      <c r="E32" s="41"/>
      <c r="F32" s="41"/>
      <c r="G32" s="41"/>
      <c r="H32" s="41"/>
      <c r="I32" s="42"/>
      <c r="J32" s="42"/>
      <c r="K32" s="42"/>
      <c r="L32" s="42"/>
      <c r="M32" s="42"/>
      <c r="N32" s="42"/>
      <c r="O32" s="42"/>
      <c r="P32" s="43"/>
      <c r="Q32" s="43"/>
      <c r="R32" s="43"/>
      <c r="S32" s="43"/>
      <c r="T32" s="43"/>
      <c r="U32" s="65"/>
      <c r="V32" s="43"/>
      <c r="W32" s="43"/>
      <c r="X32" s="43"/>
      <c r="Y32" s="43"/>
      <c r="Z32" s="44"/>
      <c r="AA32" s="45"/>
      <c r="AB32" s="45"/>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row>
    <row r="33" spans="1:55" ht="26.25" customHeight="1">
      <c r="A33" s="12"/>
      <c r="B33" s="328" t="s">
        <v>119</v>
      </c>
      <c r="C33" s="331" t="str">
        <f>"R"&amp;BC2&amp;"交付金"</f>
        <v>R２年度交付金</v>
      </c>
      <c r="D33" s="332"/>
      <c r="E33" s="261" t="s">
        <v>90</v>
      </c>
      <c r="F33" s="262"/>
      <c r="G33" s="262"/>
      <c r="H33" s="262"/>
      <c r="I33" s="262"/>
      <c r="J33" s="262"/>
      <c r="K33" s="262"/>
      <c r="L33" s="262"/>
      <c r="M33" s="262"/>
      <c r="N33" s="262"/>
      <c r="O33" s="262"/>
      <c r="P33" s="265">
        <f>総括表!G16</f>
        <v>0</v>
      </c>
      <c r="Q33" s="266"/>
      <c r="R33" s="266"/>
      <c r="S33" s="266"/>
      <c r="T33" s="266"/>
      <c r="U33" s="266"/>
      <c r="V33" s="266"/>
      <c r="W33" s="266"/>
      <c r="X33" s="266"/>
      <c r="Y33" s="266"/>
      <c r="Z33" s="269" t="s">
        <v>91</v>
      </c>
      <c r="AA33" s="271" t="s">
        <v>92</v>
      </c>
      <c r="AB33" s="272"/>
      <c r="AC33" s="272"/>
      <c r="AD33" s="273"/>
      <c r="AE33" s="274"/>
      <c r="AF33" s="275"/>
      <c r="AG33" s="275"/>
      <c r="AH33" s="275"/>
      <c r="AI33" s="275"/>
      <c r="AJ33" s="275"/>
      <c r="AK33" s="275"/>
      <c r="AL33" s="275"/>
      <c r="AM33" s="275"/>
      <c r="AN33" s="275"/>
      <c r="AO33" s="275"/>
      <c r="AP33" s="275"/>
      <c r="AQ33" s="275"/>
      <c r="AR33" s="275"/>
      <c r="AS33" s="275"/>
      <c r="AT33" s="275"/>
      <c r="AU33" s="275"/>
      <c r="AV33" s="275"/>
      <c r="AW33" s="275"/>
      <c r="AX33" s="275"/>
      <c r="AY33" s="275"/>
      <c r="AZ33" s="276"/>
    </row>
    <row r="34" spans="1:55" ht="26.25" customHeight="1">
      <c r="A34" s="12"/>
      <c r="B34" s="329"/>
      <c r="C34" s="333"/>
      <c r="D34" s="334"/>
      <c r="E34" s="263"/>
      <c r="F34" s="264"/>
      <c r="G34" s="264"/>
      <c r="H34" s="264"/>
      <c r="I34" s="264"/>
      <c r="J34" s="264"/>
      <c r="K34" s="264"/>
      <c r="L34" s="264"/>
      <c r="M34" s="264"/>
      <c r="N34" s="264"/>
      <c r="O34" s="264"/>
      <c r="P34" s="267"/>
      <c r="Q34" s="268"/>
      <c r="R34" s="268"/>
      <c r="S34" s="268"/>
      <c r="T34" s="268"/>
      <c r="U34" s="268"/>
      <c r="V34" s="268"/>
      <c r="W34" s="268"/>
      <c r="X34" s="268"/>
      <c r="Y34" s="268"/>
      <c r="Z34" s="270"/>
      <c r="AA34" s="277" t="s">
        <v>93</v>
      </c>
      <c r="AB34" s="278"/>
      <c r="AC34" s="278"/>
      <c r="AD34" s="279"/>
      <c r="AE34" s="280" t="s">
        <v>197</v>
      </c>
      <c r="AF34" s="281"/>
      <c r="AG34" s="281"/>
      <c r="AH34" s="281"/>
      <c r="AI34" s="281"/>
      <c r="AJ34" s="281"/>
      <c r="AK34" s="281"/>
      <c r="AL34" s="281"/>
      <c r="AM34" s="281"/>
      <c r="AN34" s="281"/>
      <c r="AO34" s="281"/>
      <c r="AP34" s="281"/>
      <c r="AQ34" s="281"/>
      <c r="AR34" s="281"/>
      <c r="AS34" s="281"/>
      <c r="AT34" s="281"/>
      <c r="AU34" s="281"/>
      <c r="AV34" s="281"/>
      <c r="AW34" s="281"/>
      <c r="AX34" s="281"/>
      <c r="AY34" s="281"/>
      <c r="AZ34" s="282"/>
    </row>
    <row r="35" spans="1:55" ht="25.5" customHeight="1">
      <c r="A35" s="12"/>
      <c r="B35" s="330"/>
      <c r="C35" s="335"/>
      <c r="D35" s="336"/>
      <c r="E35" s="283" t="s">
        <v>94</v>
      </c>
      <c r="F35" s="284"/>
      <c r="G35" s="284"/>
      <c r="H35" s="284"/>
      <c r="I35" s="284"/>
      <c r="J35" s="284"/>
      <c r="K35" s="284"/>
      <c r="L35" s="284"/>
      <c r="M35" s="284"/>
      <c r="N35" s="284"/>
      <c r="O35" s="284"/>
      <c r="P35" s="285" t="str">
        <f>総括表!G24</f>
        <v>０</v>
      </c>
      <c r="Q35" s="286"/>
      <c r="R35" s="286"/>
      <c r="S35" s="286"/>
      <c r="T35" s="286"/>
      <c r="U35" s="286"/>
      <c r="V35" s="286"/>
      <c r="W35" s="286"/>
      <c r="X35" s="286"/>
      <c r="Y35" s="286"/>
      <c r="Z35" s="51" t="s">
        <v>103</v>
      </c>
      <c r="AA35" s="287" t="s">
        <v>95</v>
      </c>
      <c r="AB35" s="288"/>
      <c r="AC35" s="288"/>
      <c r="AD35" s="289"/>
      <c r="AE35" s="290" t="s">
        <v>191</v>
      </c>
      <c r="AF35" s="291"/>
      <c r="AG35" s="291"/>
      <c r="AH35" s="291"/>
      <c r="AI35" s="291"/>
      <c r="AJ35" s="291"/>
      <c r="AK35" s="291"/>
      <c r="AL35" s="291"/>
      <c r="AM35" s="291"/>
      <c r="AN35" s="291"/>
      <c r="AO35" s="291"/>
      <c r="AP35" s="291"/>
      <c r="AQ35" s="291"/>
      <c r="AR35" s="291"/>
      <c r="AS35" s="291"/>
      <c r="AT35" s="291"/>
      <c r="AU35" s="291"/>
      <c r="AV35" s="291"/>
      <c r="AW35" s="291"/>
      <c r="AX35" s="291"/>
      <c r="AY35" s="291"/>
      <c r="AZ35" s="292"/>
      <c r="BA35" s="18"/>
      <c r="BB35" s="18"/>
      <c r="BC35" s="18"/>
    </row>
    <row r="36" spans="1:55" ht="12" customHeight="1">
      <c r="AB36" s="47"/>
      <c r="AC36" s="47"/>
      <c r="AD36" s="47"/>
    </row>
    <row r="37" spans="1:55" ht="25.5" customHeight="1">
      <c r="A37" s="12"/>
      <c r="B37" s="203" t="s">
        <v>106</v>
      </c>
      <c r="C37" s="204"/>
      <c r="D37" s="204"/>
      <c r="E37" s="204"/>
      <c r="F37" s="204"/>
      <c r="G37" s="204"/>
      <c r="H37" s="204"/>
      <c r="I37" s="204"/>
      <c r="J37" s="204"/>
      <c r="K37" s="204"/>
      <c r="L37" s="204"/>
      <c r="M37" s="204"/>
      <c r="N37" s="204"/>
      <c r="O37" s="204"/>
      <c r="P37" s="205">
        <f>総括表!G7</f>
        <v>0</v>
      </c>
      <c r="Q37" s="206"/>
      <c r="R37" s="206"/>
      <c r="S37" s="206"/>
      <c r="T37" s="206"/>
      <c r="U37" s="206"/>
      <c r="V37" s="206"/>
      <c r="W37" s="206"/>
      <c r="X37" s="206"/>
      <c r="Y37" s="207"/>
      <c r="Z37" s="194" t="s">
        <v>43</v>
      </c>
      <c r="AA37" s="195"/>
      <c r="AB37" s="208"/>
      <c r="AC37" s="209"/>
      <c r="AD37" s="209"/>
      <c r="AE37" s="209"/>
      <c r="AF37" s="209"/>
      <c r="AG37" s="209"/>
      <c r="AH37" s="209"/>
      <c r="AI37" s="210"/>
      <c r="AJ37" s="196" t="s">
        <v>112</v>
      </c>
      <c r="AK37" s="196"/>
      <c r="AL37" s="196"/>
      <c r="AM37" s="196"/>
      <c r="AN37" s="197"/>
      <c r="AO37" s="198">
        <f>P37</f>
        <v>0</v>
      </c>
      <c r="AP37" s="199"/>
      <c r="AQ37" s="199"/>
      <c r="AR37" s="199"/>
      <c r="AS37" s="199"/>
      <c r="AT37" s="199"/>
      <c r="AU37" s="199"/>
      <c r="AV37" s="199"/>
      <c r="AW37" s="199"/>
      <c r="AX37" s="200"/>
      <c r="AY37" s="201" t="s">
        <v>43</v>
      </c>
      <c r="AZ37" s="202"/>
      <c r="BA37" s="18"/>
      <c r="BB37" s="18"/>
      <c r="BC37" s="18"/>
    </row>
    <row r="38" spans="1:55" ht="25.5" customHeight="1">
      <c r="A38" s="12"/>
      <c r="B38" s="253" t="s">
        <v>109</v>
      </c>
      <c r="C38" s="204"/>
      <c r="D38" s="204"/>
      <c r="E38" s="204"/>
      <c r="F38" s="204"/>
      <c r="G38" s="204"/>
      <c r="H38" s="204"/>
      <c r="I38" s="204"/>
      <c r="J38" s="204"/>
      <c r="K38" s="204"/>
      <c r="L38" s="204"/>
      <c r="M38" s="204"/>
      <c r="N38" s="204"/>
      <c r="O38" s="204"/>
      <c r="P38" s="205">
        <f>総括表!G10-総括表!G7</f>
        <v>0</v>
      </c>
      <c r="Q38" s="206"/>
      <c r="R38" s="206"/>
      <c r="S38" s="206"/>
      <c r="T38" s="206"/>
      <c r="U38" s="206"/>
      <c r="V38" s="206"/>
      <c r="W38" s="206"/>
      <c r="X38" s="206"/>
      <c r="Y38" s="207"/>
      <c r="Z38" s="194" t="s">
        <v>43</v>
      </c>
      <c r="AA38" s="195"/>
      <c r="AB38" s="211" t="s">
        <v>110</v>
      </c>
      <c r="AC38" s="212"/>
      <c r="AD38" s="212"/>
      <c r="AE38" s="213">
        <f>総括表!G6</f>
        <v>0</v>
      </c>
      <c r="AF38" s="214"/>
      <c r="AG38" s="214"/>
      <c r="AH38" s="215"/>
      <c r="AI38" s="66" t="s">
        <v>43</v>
      </c>
      <c r="AJ38" s="196" t="s">
        <v>111</v>
      </c>
      <c r="AK38" s="196"/>
      <c r="AL38" s="196"/>
      <c r="AM38" s="196"/>
      <c r="AN38" s="197"/>
      <c r="AO38" s="198">
        <f>P38</f>
        <v>0</v>
      </c>
      <c r="AP38" s="199"/>
      <c r="AQ38" s="199"/>
      <c r="AR38" s="199"/>
      <c r="AS38" s="199"/>
      <c r="AT38" s="199"/>
      <c r="AU38" s="199"/>
      <c r="AV38" s="199"/>
      <c r="AW38" s="199"/>
      <c r="AX38" s="200"/>
      <c r="AY38" s="201" t="s">
        <v>43</v>
      </c>
      <c r="AZ38" s="202"/>
      <c r="BA38" s="18"/>
      <c r="BB38" s="18"/>
      <c r="BC38" s="18"/>
    </row>
    <row r="39" spans="1:55" ht="25.5" customHeight="1" thickBot="1">
      <c r="A39" s="12"/>
      <c r="B39" s="244" t="s">
        <v>108</v>
      </c>
      <c r="C39" s="245"/>
      <c r="D39" s="245"/>
      <c r="E39" s="245"/>
      <c r="F39" s="245"/>
      <c r="G39" s="245"/>
      <c r="H39" s="245"/>
      <c r="I39" s="245"/>
      <c r="J39" s="245"/>
      <c r="K39" s="245"/>
      <c r="L39" s="245"/>
      <c r="M39" s="245"/>
      <c r="N39" s="245"/>
      <c r="O39" s="245"/>
      <c r="P39" s="246">
        <f>P29</f>
        <v>0</v>
      </c>
      <c r="Q39" s="247"/>
      <c r="R39" s="247"/>
      <c r="S39" s="247"/>
      <c r="T39" s="247"/>
      <c r="U39" s="247"/>
      <c r="V39" s="247"/>
      <c r="W39" s="247"/>
      <c r="X39" s="247"/>
      <c r="Y39" s="248"/>
      <c r="Z39" s="249" t="s">
        <v>43</v>
      </c>
      <c r="AA39" s="250"/>
      <c r="AB39" s="219"/>
      <c r="AC39" s="220"/>
      <c r="AD39" s="220"/>
      <c r="AE39" s="220"/>
      <c r="AF39" s="220"/>
      <c r="AG39" s="220"/>
      <c r="AH39" s="220"/>
      <c r="AI39" s="221"/>
      <c r="AJ39" s="251" t="s">
        <v>113</v>
      </c>
      <c r="AK39" s="251"/>
      <c r="AL39" s="251"/>
      <c r="AM39" s="251"/>
      <c r="AN39" s="252"/>
      <c r="AO39" s="225">
        <f>P39</f>
        <v>0</v>
      </c>
      <c r="AP39" s="226"/>
      <c r="AQ39" s="226"/>
      <c r="AR39" s="226"/>
      <c r="AS39" s="226"/>
      <c r="AT39" s="226"/>
      <c r="AU39" s="226"/>
      <c r="AV39" s="226"/>
      <c r="AW39" s="226"/>
      <c r="AX39" s="227"/>
      <c r="AY39" s="228" t="s">
        <v>43</v>
      </c>
      <c r="AZ39" s="229"/>
    </row>
    <row r="40" spans="1:55" ht="25.5" customHeight="1" thickTop="1" thickBot="1">
      <c r="A40" s="12"/>
      <c r="B40" s="230" t="str">
        <f>"交付金繰越・積立総額"&amp;CHAR(10)&amp;"(R"&amp;BD3&amp;".3.31の金額）"</f>
        <v>交付金繰越・積立総額
(R3.3.31の金額）</v>
      </c>
      <c r="C40" s="231"/>
      <c r="D40" s="231"/>
      <c r="E40" s="231"/>
      <c r="F40" s="231"/>
      <c r="G40" s="231"/>
      <c r="H40" s="231"/>
      <c r="I40" s="231"/>
      <c r="J40" s="231"/>
      <c r="K40" s="231"/>
      <c r="L40" s="231"/>
      <c r="M40" s="231"/>
      <c r="N40" s="231"/>
      <c r="O40" s="231"/>
      <c r="P40" s="232">
        <f>P37+P38-P39</f>
        <v>0</v>
      </c>
      <c r="Q40" s="233"/>
      <c r="R40" s="233"/>
      <c r="S40" s="233"/>
      <c r="T40" s="233"/>
      <c r="U40" s="233"/>
      <c r="V40" s="233"/>
      <c r="W40" s="233"/>
      <c r="X40" s="233"/>
      <c r="Y40" s="234"/>
      <c r="Z40" s="235" t="s">
        <v>43</v>
      </c>
      <c r="AA40" s="235"/>
      <c r="AB40" s="242" t="s">
        <v>104</v>
      </c>
      <c r="AC40" s="243"/>
      <c r="AD40" s="243"/>
      <c r="AE40" s="216">
        <f>総括表!G6</f>
        <v>0</v>
      </c>
      <c r="AF40" s="217"/>
      <c r="AG40" s="217"/>
      <c r="AH40" s="218"/>
      <c r="AI40" s="67" t="s">
        <v>43</v>
      </c>
      <c r="AJ40" s="236" t="s">
        <v>96</v>
      </c>
      <c r="AK40" s="237"/>
      <c r="AL40" s="237"/>
      <c r="AM40" s="237"/>
      <c r="AN40" s="237"/>
      <c r="AO40" s="238">
        <f>AO37+AO38-AO39</f>
        <v>0</v>
      </c>
      <c r="AP40" s="239"/>
      <c r="AQ40" s="239"/>
      <c r="AR40" s="239"/>
      <c r="AS40" s="239"/>
      <c r="AT40" s="239"/>
      <c r="AU40" s="239"/>
      <c r="AV40" s="239"/>
      <c r="AW40" s="239"/>
      <c r="AX40" s="239"/>
      <c r="AY40" s="240" t="s">
        <v>43</v>
      </c>
      <c r="AZ40" s="241"/>
    </row>
    <row r="41" spans="1:55" ht="14.5" thickTop="1"/>
  </sheetData>
  <mergeCells count="114">
    <mergeCell ref="B33:B35"/>
    <mergeCell ref="C33:D35"/>
    <mergeCell ref="A12:AJ12"/>
    <mergeCell ref="A16:AZ16"/>
    <mergeCell ref="B14:O14"/>
    <mergeCell ref="P14:AD14"/>
    <mergeCell ref="AE14:AZ14"/>
    <mergeCell ref="A13:K13"/>
    <mergeCell ref="L13:AD13"/>
    <mergeCell ref="C15:O15"/>
    <mergeCell ref="P15:AB15"/>
    <mergeCell ref="C24:O24"/>
    <mergeCell ref="P24:Y24"/>
    <mergeCell ref="AA24:AZ24"/>
    <mergeCell ref="AE18:AZ18"/>
    <mergeCell ref="C19:D19"/>
    <mergeCell ref="E19:O19"/>
    <mergeCell ref="P19:AB19"/>
    <mergeCell ref="AC19:AD19"/>
    <mergeCell ref="AE19:AZ19"/>
    <mergeCell ref="AC18:AD18"/>
    <mergeCell ref="AC15:AD15"/>
    <mergeCell ref="A21:O21"/>
    <mergeCell ref="B17:B19"/>
    <mergeCell ref="Z7:AH7"/>
    <mergeCell ref="AI7:AT7"/>
    <mergeCell ref="AU7:AX7"/>
    <mergeCell ref="C10:AV10"/>
    <mergeCell ref="AX1:AY1"/>
    <mergeCell ref="BC2:BC3"/>
    <mergeCell ref="A3:S3"/>
    <mergeCell ref="Z5:AF5"/>
    <mergeCell ref="AG5:AW5"/>
    <mergeCell ref="AX5:AZ5"/>
    <mergeCell ref="AK1:AM1"/>
    <mergeCell ref="AN1:AO1"/>
    <mergeCell ref="AP1:AQ1"/>
    <mergeCell ref="AR1:AS1"/>
    <mergeCell ref="AT1:AU1"/>
    <mergeCell ref="AV1:AW1"/>
    <mergeCell ref="C17:D17"/>
    <mergeCell ref="E17:O17"/>
    <mergeCell ref="P17:AB17"/>
    <mergeCell ref="AC17:AD17"/>
    <mergeCell ref="AE17:AZ17"/>
    <mergeCell ref="C18:D18"/>
    <mergeCell ref="E18:O18"/>
    <mergeCell ref="P18:AB18"/>
    <mergeCell ref="C25:O25"/>
    <mergeCell ref="P25:Y25"/>
    <mergeCell ref="AA25:AZ25"/>
    <mergeCell ref="C22:O22"/>
    <mergeCell ref="P22:Z22"/>
    <mergeCell ref="AA22:AZ22"/>
    <mergeCell ref="C23:O23"/>
    <mergeCell ref="P23:Y23"/>
    <mergeCell ref="AA23:AZ23"/>
    <mergeCell ref="C28:O28"/>
    <mergeCell ref="P28:Y28"/>
    <mergeCell ref="AA28:AZ28"/>
    <mergeCell ref="C29:O29"/>
    <mergeCell ref="P29:Y29"/>
    <mergeCell ref="AA29:AZ29"/>
    <mergeCell ref="C26:O26"/>
    <mergeCell ref="P26:Y26"/>
    <mergeCell ref="AA26:AZ26"/>
    <mergeCell ref="C27:O27"/>
    <mergeCell ref="P27:Y27"/>
    <mergeCell ref="AA27:AZ27"/>
    <mergeCell ref="P33:Y34"/>
    <mergeCell ref="Z33:Z34"/>
    <mergeCell ref="AA33:AD33"/>
    <mergeCell ref="AE33:AZ33"/>
    <mergeCell ref="AA34:AD34"/>
    <mergeCell ref="AE34:AZ34"/>
    <mergeCell ref="E35:O35"/>
    <mergeCell ref="P35:Y35"/>
    <mergeCell ref="AA35:AD35"/>
    <mergeCell ref="AE35:AZ35"/>
    <mergeCell ref="AE40:AH40"/>
    <mergeCell ref="AB39:AI39"/>
    <mergeCell ref="AE15:AZ15"/>
    <mergeCell ref="AO39:AX39"/>
    <mergeCell ref="AY39:AZ39"/>
    <mergeCell ref="B40:O40"/>
    <mergeCell ref="P40:Y40"/>
    <mergeCell ref="Z40:AA40"/>
    <mergeCell ref="AJ40:AN40"/>
    <mergeCell ref="AO40:AX40"/>
    <mergeCell ref="AY40:AZ40"/>
    <mergeCell ref="AB40:AD40"/>
    <mergeCell ref="B39:O39"/>
    <mergeCell ref="P39:Y39"/>
    <mergeCell ref="Z39:AA39"/>
    <mergeCell ref="AJ39:AN39"/>
    <mergeCell ref="AO37:AX37"/>
    <mergeCell ref="AY37:AZ37"/>
    <mergeCell ref="B38:O38"/>
    <mergeCell ref="C31:O31"/>
    <mergeCell ref="P31:Y31"/>
    <mergeCell ref="AA31:AZ31"/>
    <mergeCell ref="E33:O34"/>
    <mergeCell ref="P38:Y38"/>
    <mergeCell ref="Z38:AA38"/>
    <mergeCell ref="AJ38:AN38"/>
    <mergeCell ref="AO38:AX38"/>
    <mergeCell ref="AY38:AZ38"/>
    <mergeCell ref="B37:O37"/>
    <mergeCell ref="P37:Y37"/>
    <mergeCell ref="Z37:AA37"/>
    <mergeCell ref="AB37:AI37"/>
    <mergeCell ref="AJ37:AN37"/>
    <mergeCell ref="AB38:AD38"/>
    <mergeCell ref="AE38:AH38"/>
  </mergeCells>
  <phoneticPr fontId="2"/>
  <conditionalFormatting sqref="AG5:AW5 AI7:AT7 AR1:AS1 AV1:AW1 AN1:AO1">
    <cfRule type="expression" priority="10">
      <formula>ISBLANK(XEX1)</formula>
    </cfRule>
  </conditionalFormatting>
  <conditionalFormatting sqref="AN1:AO1">
    <cfRule type="containsBlanks" dxfId="19" priority="7">
      <formula>LEN(TRIM(AN1))=0</formula>
    </cfRule>
    <cfRule type="expression" dxfId="18" priority="8">
      <formula>ISBLANK(AN1)</formula>
    </cfRule>
    <cfRule type="expression" dxfId="17" priority="9">
      <formula>ISBLANK($AN$1)</formula>
    </cfRule>
  </conditionalFormatting>
  <conditionalFormatting sqref="AR1:AS1 AV1:AW1 AG5:AW5 AI7:AT7">
    <cfRule type="containsBlanks" dxfId="16" priority="6">
      <formula>LEN(TRIM(AG1))=0</formula>
    </cfRule>
  </conditionalFormatting>
  <conditionalFormatting sqref="AE33:AZ33">
    <cfRule type="containsBlanks" dxfId="15" priority="5">
      <formula>LEN(TRIM(AE33))=0</formula>
    </cfRule>
  </conditionalFormatting>
  <conditionalFormatting sqref="P37:Y40 AE38:AH38 AO37:AX40 AE40:AH40 P33:Y35 P31:Y31 P23:Y29 P17:AB19 P15:AB15">
    <cfRule type="containsBlanks" dxfId="14" priority="4">
      <formula>LEN(TRIM(P15))=0</formula>
    </cfRule>
  </conditionalFormatting>
  <conditionalFormatting sqref="P15:AB15">
    <cfRule type="cellIs" dxfId="13" priority="2" operator="equal">
      <formula>0</formula>
    </cfRule>
    <cfRule type="cellIs" priority="3" operator="equal">
      <formula>0</formula>
    </cfRule>
  </conditionalFormatting>
  <conditionalFormatting sqref="P17:AB19 P23:Y29 P31:Y31 P33:Y35 P37:Y40 AE38:AH38 AE40:AH40 AO37:AX40">
    <cfRule type="cellIs" dxfId="12" priority="1" operator="equal">
      <formula>0</formula>
    </cfRule>
  </conditionalFormatting>
  <dataValidations count="1">
    <dataValidation type="list" allowBlank="1" showInputMessage="1" showErrorMessage="1" sqref="AE17:AZ20">
      <formula1>"面積・単価で按分,均等割りで按分,集落協定で定めた内容"</formula1>
    </dataValidation>
  </dataValidations>
  <pageMargins left="0.75" right="0.75" top="0.69" bottom="0.52105263157894732" header="0.51200000000000001" footer="0.3"/>
  <pageSetup paperSize="9" scale="98" orientation="portrait" r:id="rId1"/>
  <headerFooter alignWithMargins="0"/>
  <rowBreaks count="1" manualBreakCount="1">
    <brk id="40" max="5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M26"/>
  <sheetViews>
    <sheetView view="pageBreakPreview" zoomScale="85" zoomScaleNormal="100" zoomScaleSheetLayoutView="85" workbookViewId="0">
      <selection activeCell="B5" sqref="B5:F5"/>
    </sheetView>
  </sheetViews>
  <sheetFormatPr defaultColWidth="9" defaultRowHeight="13"/>
  <cols>
    <col min="1" max="1" width="6.90625" style="3" bestFit="1" customWidth="1"/>
    <col min="2" max="5" width="9" style="3"/>
    <col min="6" max="6" width="16.6328125" style="3" customWidth="1"/>
    <col min="7" max="7" width="9" style="10"/>
    <col min="8" max="8" width="15" style="10" customWidth="1"/>
    <col min="9" max="9" width="3.453125" style="10" bestFit="1" customWidth="1"/>
    <col min="10" max="10" width="9" style="3"/>
    <col min="11" max="11" width="0" style="3" hidden="1" customWidth="1"/>
    <col min="12" max="16384" width="9" style="3"/>
  </cols>
  <sheetData>
    <row r="1" spans="1:13" ht="25.5" customHeight="1">
      <c r="A1" s="359" t="str">
        <f>"令和"&amp;実績報告書!BC2&amp;"中山間直接支払交付金"</f>
        <v>令和２年度中山間直接支払交付金</v>
      </c>
      <c r="B1" s="359"/>
      <c r="C1" s="359"/>
      <c r="D1" s="359"/>
      <c r="E1" s="359"/>
      <c r="F1" s="359"/>
      <c r="G1" s="359"/>
      <c r="H1" s="359"/>
      <c r="I1" s="359"/>
      <c r="K1" s="3" t="s">
        <v>102</v>
      </c>
    </row>
    <row r="2" spans="1:13" s="4" customFormat="1" ht="25.5" customHeight="1">
      <c r="A2" s="356" t="s">
        <v>35</v>
      </c>
      <c r="B2" s="356"/>
      <c r="C2" s="356"/>
      <c r="D2" s="356"/>
      <c r="E2" s="356"/>
      <c r="F2" s="356"/>
      <c r="G2" s="356"/>
      <c r="H2" s="356"/>
      <c r="I2" s="356"/>
      <c r="K2" s="11" t="str">
        <f>実績報告書!BC2</f>
        <v>２年度</v>
      </c>
    </row>
    <row r="3" spans="1:13" s="4" customFormat="1" ht="13.5" thickBot="1">
      <c r="F3" s="5"/>
      <c r="G3" s="360"/>
      <c r="H3" s="360"/>
      <c r="I3" s="6"/>
    </row>
    <row r="4" spans="1:13" s="4" customFormat="1" ht="36" customHeight="1">
      <c r="A4" s="361" t="s">
        <v>36</v>
      </c>
      <c r="B4" s="364" t="s">
        <v>0</v>
      </c>
      <c r="C4" s="364"/>
      <c r="D4" s="364"/>
      <c r="E4" s="364"/>
      <c r="F4" s="364"/>
      <c r="G4" s="365" t="s">
        <v>1</v>
      </c>
      <c r="H4" s="365"/>
      <c r="I4" s="366"/>
    </row>
    <row r="5" spans="1:13" s="4" customFormat="1" ht="36" customHeight="1">
      <c r="A5" s="362"/>
      <c r="B5" s="367" t="str">
        <f>"令和"&amp;実績報告書!BC2&amp;"交付金"</f>
        <v>令和２年度交付金</v>
      </c>
      <c r="C5" s="368"/>
      <c r="D5" s="368"/>
      <c r="E5" s="368"/>
      <c r="F5" s="369"/>
      <c r="G5" s="370"/>
      <c r="H5" s="370"/>
      <c r="I5" s="371"/>
    </row>
    <row r="6" spans="1:13" s="4" customFormat="1" ht="36" customHeight="1">
      <c r="A6" s="362"/>
      <c r="B6" s="375" t="s">
        <v>105</v>
      </c>
      <c r="C6" s="375"/>
      <c r="D6" s="375"/>
      <c r="E6" s="375"/>
      <c r="F6" s="375"/>
      <c r="G6" s="376"/>
      <c r="H6" s="377"/>
      <c r="I6" s="378"/>
    </row>
    <row r="7" spans="1:13" s="4" customFormat="1" ht="36" customHeight="1">
      <c r="A7" s="362"/>
      <c r="B7" s="375" t="s">
        <v>107</v>
      </c>
      <c r="C7" s="375"/>
      <c r="D7" s="375"/>
      <c r="E7" s="375"/>
      <c r="F7" s="375"/>
      <c r="G7" s="376"/>
      <c r="H7" s="377"/>
      <c r="I7" s="378"/>
    </row>
    <row r="8" spans="1:13" s="4" customFormat="1" ht="36" customHeight="1">
      <c r="A8" s="362"/>
      <c r="B8" s="379" t="s">
        <v>17</v>
      </c>
      <c r="C8" s="380"/>
      <c r="D8" s="380"/>
      <c r="E8" s="380"/>
      <c r="F8" s="381"/>
      <c r="G8" s="376"/>
      <c r="H8" s="377"/>
      <c r="I8" s="378"/>
    </row>
    <row r="9" spans="1:13" s="4" customFormat="1" ht="36" customHeight="1">
      <c r="A9" s="362"/>
      <c r="B9" s="403"/>
      <c r="C9" s="403"/>
      <c r="D9" s="403"/>
      <c r="E9" s="403"/>
      <c r="F9" s="403"/>
      <c r="G9" s="404"/>
      <c r="H9" s="405"/>
      <c r="I9" s="406"/>
    </row>
    <row r="10" spans="1:13" s="4" customFormat="1" ht="36" customHeight="1" thickBot="1">
      <c r="A10" s="363"/>
      <c r="B10" s="407" t="s">
        <v>33</v>
      </c>
      <c r="C10" s="407"/>
      <c r="D10" s="407"/>
      <c r="E10" s="407"/>
      <c r="F10" s="407"/>
      <c r="G10" s="408">
        <f>SUM(G5:I9)</f>
        <v>0</v>
      </c>
      <c r="H10" s="409"/>
      <c r="I10" s="410"/>
    </row>
    <row r="11" spans="1:13" s="4" customFormat="1" ht="36" customHeight="1">
      <c r="A11" s="361" t="s">
        <v>7</v>
      </c>
      <c r="B11" s="387" t="s">
        <v>0</v>
      </c>
      <c r="C11" s="387"/>
      <c r="D11" s="387"/>
      <c r="E11" s="387"/>
      <c r="F11" s="387"/>
      <c r="G11" s="388" t="s">
        <v>1</v>
      </c>
      <c r="H11" s="388"/>
      <c r="I11" s="389"/>
    </row>
    <row r="12" spans="1:13" s="4" customFormat="1" ht="36" customHeight="1">
      <c r="A12" s="362"/>
      <c r="B12" s="390" t="s">
        <v>37</v>
      </c>
      <c r="C12" s="391"/>
      <c r="D12" s="391"/>
      <c r="E12" s="391"/>
      <c r="F12" s="392"/>
      <c r="G12" s="372">
        <f>金銭出納簿!C16</f>
        <v>0</v>
      </c>
      <c r="H12" s="373"/>
      <c r="I12" s="374"/>
      <c r="K12" s="7"/>
      <c r="L12" s="7"/>
      <c r="M12" s="8"/>
    </row>
    <row r="13" spans="1:13" s="4" customFormat="1" ht="36" customHeight="1">
      <c r="A13" s="362"/>
      <c r="B13" s="390" t="s">
        <v>8</v>
      </c>
      <c r="C13" s="391"/>
      <c r="D13" s="391"/>
      <c r="E13" s="391"/>
      <c r="F13" s="392"/>
      <c r="G13" s="372">
        <f>金銭出納簿!C28</f>
        <v>0</v>
      </c>
      <c r="H13" s="373"/>
      <c r="I13" s="374"/>
      <c r="K13" s="7"/>
      <c r="L13" s="7"/>
      <c r="M13" s="8"/>
    </row>
    <row r="14" spans="1:13" s="4" customFormat="1" ht="36" customHeight="1">
      <c r="A14" s="362"/>
      <c r="B14" s="390" t="s">
        <v>9</v>
      </c>
      <c r="C14" s="391"/>
      <c r="D14" s="391"/>
      <c r="E14" s="391"/>
      <c r="F14" s="392"/>
      <c r="G14" s="372">
        <f>金銭出納簿!C47</f>
        <v>0</v>
      </c>
      <c r="H14" s="373"/>
      <c r="I14" s="374"/>
      <c r="K14" s="7"/>
      <c r="L14" s="7"/>
      <c r="M14" s="8"/>
    </row>
    <row r="15" spans="1:13" s="4" customFormat="1" ht="36" customHeight="1">
      <c r="A15" s="362"/>
      <c r="B15" s="390" t="s">
        <v>2</v>
      </c>
      <c r="C15" s="391"/>
      <c r="D15" s="391"/>
      <c r="E15" s="391"/>
      <c r="F15" s="392"/>
      <c r="G15" s="372">
        <f>金銭出納簿!C56</f>
        <v>0</v>
      </c>
      <c r="H15" s="373"/>
      <c r="I15" s="374"/>
      <c r="K15" s="8"/>
      <c r="L15" s="8"/>
      <c r="M15" s="8"/>
    </row>
    <row r="16" spans="1:13" s="4" customFormat="1" ht="36" customHeight="1">
      <c r="A16" s="362"/>
      <c r="B16" s="390" t="str">
        <f>"⑤（"&amp;実績報告書!AE33&amp;"）を目的とした基金積立"</f>
        <v>⑤（）を目的とした基金積立</v>
      </c>
      <c r="C16" s="391"/>
      <c r="D16" s="391"/>
      <c r="E16" s="391"/>
      <c r="F16" s="392"/>
      <c r="G16" s="372">
        <f>金銭出納簿!C64</f>
        <v>0</v>
      </c>
      <c r="H16" s="373"/>
      <c r="I16" s="374"/>
      <c r="K16" s="8"/>
      <c r="L16" s="8"/>
      <c r="M16" s="8"/>
    </row>
    <row r="17" spans="1:13" s="4" customFormat="1" ht="36" customHeight="1">
      <c r="A17" s="362"/>
      <c r="B17" s="390" t="s">
        <v>32</v>
      </c>
      <c r="C17" s="391"/>
      <c r="D17" s="391"/>
      <c r="E17" s="391"/>
      <c r="F17" s="392"/>
      <c r="G17" s="372">
        <f>金銭出納簿!C77</f>
        <v>0</v>
      </c>
      <c r="H17" s="373"/>
      <c r="I17" s="374"/>
      <c r="K17" s="8"/>
      <c r="L17" s="8"/>
      <c r="M17" s="8"/>
    </row>
    <row r="18" spans="1:13" s="4" customFormat="1" ht="36" customHeight="1">
      <c r="A18" s="362"/>
      <c r="B18" s="402" t="s">
        <v>10</v>
      </c>
      <c r="C18" s="402"/>
      <c r="D18" s="402"/>
      <c r="E18" s="402"/>
      <c r="F18" s="402"/>
      <c r="G18" s="372">
        <f>SUM(G12:I17)</f>
        <v>0</v>
      </c>
      <c r="H18" s="373"/>
      <c r="I18" s="374"/>
    </row>
    <row r="19" spans="1:13" s="4" customFormat="1" ht="36" customHeight="1">
      <c r="A19" s="362"/>
      <c r="B19" s="383" t="s">
        <v>3</v>
      </c>
      <c r="C19" s="384"/>
      <c r="D19" s="384"/>
      <c r="E19" s="384"/>
      <c r="F19" s="384"/>
      <c r="G19" s="384"/>
      <c r="H19" s="384"/>
      <c r="I19" s="385"/>
    </row>
    <row r="20" spans="1:13" s="4" customFormat="1" ht="36" customHeight="1">
      <c r="A20" s="362"/>
      <c r="B20" s="386" t="s">
        <v>11</v>
      </c>
      <c r="C20" s="386"/>
      <c r="D20" s="386"/>
      <c r="E20" s="386"/>
      <c r="F20" s="386"/>
      <c r="G20" s="372">
        <f>金銭出納簿!C82</f>
        <v>0</v>
      </c>
      <c r="H20" s="373"/>
      <c r="I20" s="374"/>
    </row>
    <row r="21" spans="1:13" s="4" customFormat="1" ht="36" customHeight="1">
      <c r="A21" s="362"/>
      <c r="B21" s="386"/>
      <c r="C21" s="386"/>
      <c r="D21" s="386"/>
      <c r="E21" s="386"/>
      <c r="F21" s="386"/>
      <c r="G21" s="400"/>
      <c r="H21" s="400"/>
      <c r="I21" s="401"/>
    </row>
    <row r="22" spans="1:13" s="4" customFormat="1" ht="36" customHeight="1">
      <c r="A22" s="362"/>
      <c r="B22" s="393" t="s">
        <v>10</v>
      </c>
      <c r="C22" s="394"/>
      <c r="D22" s="394"/>
      <c r="E22" s="394"/>
      <c r="F22" s="394"/>
      <c r="G22" s="372">
        <f>SUM(G20)</f>
        <v>0</v>
      </c>
      <c r="H22" s="373"/>
      <c r="I22" s="374"/>
    </row>
    <row r="23" spans="1:13" s="4" customFormat="1" ht="36" customHeight="1" thickBot="1">
      <c r="A23" s="363"/>
      <c r="B23" s="395" t="s">
        <v>34</v>
      </c>
      <c r="C23" s="396"/>
      <c r="D23" s="396"/>
      <c r="E23" s="396"/>
      <c r="F23" s="396"/>
      <c r="G23" s="397">
        <f>SUM(G18,G22)</f>
        <v>0</v>
      </c>
      <c r="H23" s="398"/>
      <c r="I23" s="399"/>
    </row>
    <row r="24" spans="1:13" s="4" customFormat="1" ht="36" customHeight="1">
      <c r="A24" s="119"/>
      <c r="B24" s="357" t="str">
        <f>"R"&amp;実績報告書!BC2&amp;"交付金－支出計(B)＝R"&amp;実績報告書!BC2&amp;"交付金繰越金"</f>
        <v>R２年度交付金－支出計(B)＝R２年度交付金繰越金</v>
      </c>
      <c r="C24" s="358"/>
      <c r="D24" s="358"/>
      <c r="E24" s="358"/>
      <c r="F24" s="358"/>
      <c r="G24" s="382" t="str">
        <f>IF(G5-G23&gt;0,G5-G23,"０")</f>
        <v>０</v>
      </c>
      <c r="H24" s="382"/>
      <c r="I24" s="382"/>
    </row>
    <row r="25" spans="1:13" ht="18">
      <c r="A25" s="9"/>
    </row>
    <row r="26" spans="1:13" ht="18">
      <c r="A26" s="9"/>
    </row>
  </sheetData>
  <mergeCells count="46">
    <mergeCell ref="B9:F9"/>
    <mergeCell ref="G9:I9"/>
    <mergeCell ref="B10:F10"/>
    <mergeCell ref="G10:I10"/>
    <mergeCell ref="B13:F13"/>
    <mergeCell ref="G23:I23"/>
    <mergeCell ref="G13:I13"/>
    <mergeCell ref="B14:F14"/>
    <mergeCell ref="B21:F21"/>
    <mergeCell ref="G21:I21"/>
    <mergeCell ref="G14:I14"/>
    <mergeCell ref="G20:I20"/>
    <mergeCell ref="B18:F18"/>
    <mergeCell ref="G18:I18"/>
    <mergeCell ref="G24:I24"/>
    <mergeCell ref="B19:I19"/>
    <mergeCell ref="B20:F20"/>
    <mergeCell ref="A11:A23"/>
    <mergeCell ref="B11:F11"/>
    <mergeCell ref="G11:I11"/>
    <mergeCell ref="B12:F12"/>
    <mergeCell ref="G12:I12"/>
    <mergeCell ref="G17:I17"/>
    <mergeCell ref="B17:F17"/>
    <mergeCell ref="B16:F16"/>
    <mergeCell ref="B22:F22"/>
    <mergeCell ref="G22:I22"/>
    <mergeCell ref="B15:F15"/>
    <mergeCell ref="G15:I15"/>
    <mergeCell ref="B23:F23"/>
    <mergeCell ref="A2:I2"/>
    <mergeCell ref="B24:F24"/>
    <mergeCell ref="A1:I1"/>
    <mergeCell ref="G3:H3"/>
    <mergeCell ref="A4:A10"/>
    <mergeCell ref="B4:F4"/>
    <mergeCell ref="G4:I4"/>
    <mergeCell ref="B5:F5"/>
    <mergeCell ref="G5:I5"/>
    <mergeCell ref="G16:I16"/>
    <mergeCell ref="B6:F6"/>
    <mergeCell ref="G6:I6"/>
    <mergeCell ref="B7:F7"/>
    <mergeCell ref="G7:I7"/>
    <mergeCell ref="B8:F8"/>
    <mergeCell ref="G8:I8"/>
  </mergeCells>
  <phoneticPr fontId="2"/>
  <conditionalFormatting sqref="G20:I23 G12:I18 G10:I10">
    <cfRule type="cellIs" dxfId="11" priority="6" stopIfTrue="1" operator="equal">
      <formula>"０円"</formula>
    </cfRule>
    <cfRule type="cellIs" dxfId="10" priority="7" stopIfTrue="1" operator="equal">
      <formula>"０円"</formula>
    </cfRule>
  </conditionalFormatting>
  <conditionalFormatting sqref="G10:I10 G20:I23 G12:I18">
    <cfRule type="cellIs" dxfId="9" priority="5" stopIfTrue="1" operator="equal">
      <formula>0</formula>
    </cfRule>
  </conditionalFormatting>
  <conditionalFormatting sqref="G5:I8">
    <cfRule type="containsBlanks" dxfId="8" priority="3">
      <formula>LEN(TRIM(G5))=0</formula>
    </cfRule>
  </conditionalFormatting>
  <conditionalFormatting sqref="G10:I10 G12:I18 G20:I20 G22:I23">
    <cfRule type="cellIs" dxfId="7" priority="2" operator="equal">
      <formula>0</formula>
    </cfRule>
  </conditionalFormatting>
  <conditionalFormatting sqref="G24:I24">
    <cfRule type="cellIs" dxfId="6" priority="1" operator="equal">
      <formula>0</formula>
    </cfRule>
  </conditionalFormatting>
  <dataValidations count="1">
    <dataValidation imeMode="off" allowBlank="1" showInputMessage="1" showErrorMessage="1" sqref="G3:H3"/>
  </dataValidations>
  <printOptions horizontalCentered="1"/>
  <pageMargins left="0.78740157480314965" right="0.39370078740157483" top="0.78740157480314965" bottom="0.47244094488188981" header="0.51181102362204722" footer="0.35433070866141736"/>
  <pageSetup paperSize="9" orientation="portrait" r:id="rId1"/>
  <headerFooter alignWithMargins="0">
    <oddHeader>&amp;L&amp;"-,標準"様式２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G83"/>
  <sheetViews>
    <sheetView showZeros="0" view="pageBreakPreview" topLeftCell="A73" zoomScale="85" zoomScaleNormal="100" zoomScaleSheetLayoutView="85" workbookViewId="0">
      <selection activeCell="K36" sqref="K36"/>
    </sheetView>
  </sheetViews>
  <sheetFormatPr defaultColWidth="5.6328125" defaultRowHeight="28.5" customHeight="1"/>
  <cols>
    <col min="1" max="1" width="11.36328125" style="120" customWidth="1"/>
    <col min="2" max="2" width="47.36328125" style="68" customWidth="1"/>
    <col min="3" max="3" width="23.453125" style="68" customWidth="1"/>
    <col min="4" max="4" width="5.6328125" style="134" customWidth="1"/>
    <col min="5" max="5" width="4.6328125" style="134" customWidth="1"/>
    <col min="6" max="6" width="3.36328125" style="1" customWidth="1"/>
    <col min="7" max="7" width="2.453125" style="1" customWidth="1"/>
    <col min="8" max="16384" width="5.6328125" style="1"/>
  </cols>
  <sheetData>
    <row r="1" spans="1:7" ht="28.5" customHeight="1">
      <c r="A1" s="415" t="str">
        <f>"令和"&amp;実績報告書!$BC$2&amp;"中山間直接支払交付金使用実績"</f>
        <v>令和２年度中山間直接支払交付金使用実績</v>
      </c>
      <c r="B1" s="415"/>
      <c r="C1" s="415"/>
      <c r="D1" s="415"/>
      <c r="E1" s="415"/>
    </row>
    <row r="2" spans="1:7" ht="28.5" customHeight="1">
      <c r="A2" s="414" t="s">
        <v>41</v>
      </c>
      <c r="B2" s="414"/>
      <c r="C2" s="414"/>
      <c r="D2" s="414"/>
      <c r="E2" s="130"/>
    </row>
    <row r="3" spans="1:7" ht="28.5" customHeight="1">
      <c r="D3" s="131"/>
      <c r="E3" s="132" t="s">
        <v>42</v>
      </c>
    </row>
    <row r="4" spans="1:7" ht="38.25" customHeight="1">
      <c r="A4" s="418" t="s">
        <v>12</v>
      </c>
      <c r="B4" s="418"/>
      <c r="C4" s="418"/>
      <c r="D4" s="418"/>
      <c r="E4" s="418"/>
    </row>
    <row r="5" spans="1:7" ht="28.5" customHeight="1">
      <c r="A5" s="121" t="s">
        <v>13</v>
      </c>
      <c r="B5" s="69" t="s">
        <v>14</v>
      </c>
      <c r="C5" s="70" t="s">
        <v>15</v>
      </c>
      <c r="D5" s="420" t="s">
        <v>44</v>
      </c>
      <c r="E5" s="420"/>
    </row>
    <row r="6" spans="1:7" ht="28.5" customHeight="1">
      <c r="A6" s="122"/>
      <c r="B6" s="71"/>
      <c r="C6" s="72"/>
      <c r="D6" s="417"/>
      <c r="E6" s="417"/>
    </row>
    <row r="7" spans="1:7" ht="28.5" customHeight="1">
      <c r="A7" s="122"/>
      <c r="B7" s="71"/>
      <c r="C7" s="72"/>
      <c r="D7" s="417"/>
      <c r="E7" s="417"/>
    </row>
    <row r="8" spans="1:7" ht="28.5" customHeight="1">
      <c r="A8" s="122"/>
      <c r="B8" s="71"/>
      <c r="C8" s="72"/>
      <c r="D8" s="417"/>
      <c r="E8" s="417"/>
    </row>
    <row r="9" spans="1:7" ht="28.5" customHeight="1">
      <c r="A9" s="123"/>
      <c r="B9" s="71"/>
      <c r="C9" s="72"/>
      <c r="D9" s="430"/>
      <c r="E9" s="431"/>
    </row>
    <row r="10" spans="1:7" ht="28.5" customHeight="1">
      <c r="A10" s="123"/>
      <c r="B10" s="71"/>
      <c r="C10" s="72"/>
      <c r="D10" s="430"/>
      <c r="E10" s="431"/>
    </row>
    <row r="11" spans="1:7" ht="28.5" customHeight="1">
      <c r="A11" s="123"/>
      <c r="B11" s="71"/>
      <c r="C11" s="72"/>
      <c r="D11" s="430"/>
      <c r="E11" s="431"/>
    </row>
    <row r="12" spans="1:7" ht="28.5" customHeight="1">
      <c r="A12" s="123"/>
      <c r="B12" s="71"/>
      <c r="C12" s="72"/>
      <c r="D12" s="430"/>
      <c r="E12" s="431"/>
    </row>
    <row r="13" spans="1:7" ht="28.5" customHeight="1">
      <c r="A13" s="123"/>
      <c r="B13" s="71"/>
      <c r="C13" s="72"/>
      <c r="D13" s="430"/>
      <c r="E13" s="431"/>
    </row>
    <row r="14" spans="1:7" ht="28.5" customHeight="1">
      <c r="A14" s="122"/>
      <c r="B14" s="71"/>
      <c r="C14" s="72"/>
      <c r="D14" s="430"/>
      <c r="E14" s="431"/>
    </row>
    <row r="15" spans="1:7" ht="28.5" customHeight="1">
      <c r="A15" s="122"/>
      <c r="B15" s="71"/>
      <c r="C15" s="72"/>
      <c r="D15" s="430"/>
      <c r="E15" s="431"/>
    </row>
    <row r="16" spans="1:7" ht="28.5" customHeight="1">
      <c r="A16" s="121" t="s">
        <v>5</v>
      </c>
      <c r="B16" s="73"/>
      <c r="C16" s="74">
        <f>SUM(C6:C15)</f>
        <v>0</v>
      </c>
      <c r="D16" s="419"/>
      <c r="E16" s="419"/>
      <c r="G16" s="2" t="s">
        <v>38</v>
      </c>
    </row>
    <row r="17" spans="1:7" ht="28.5" customHeight="1">
      <c r="A17" s="432"/>
      <c r="B17" s="432"/>
      <c r="C17" s="432"/>
      <c r="D17" s="432"/>
      <c r="E17" s="432"/>
      <c r="G17" s="2" t="s">
        <v>39</v>
      </c>
    </row>
    <row r="18" spans="1:7" ht="49.5" customHeight="1">
      <c r="A18" s="418" t="s">
        <v>16</v>
      </c>
      <c r="B18" s="418"/>
      <c r="C18" s="418"/>
      <c r="D18" s="418"/>
      <c r="E18" s="418"/>
    </row>
    <row r="19" spans="1:7" ht="28.5" customHeight="1">
      <c r="A19" s="121" t="s">
        <v>18</v>
      </c>
      <c r="B19" s="69" t="s">
        <v>19</v>
      </c>
      <c r="C19" s="70" t="s">
        <v>20</v>
      </c>
      <c r="D19" s="420" t="s">
        <v>44</v>
      </c>
      <c r="E19" s="420"/>
    </row>
    <row r="20" spans="1:7" ht="28.5" customHeight="1">
      <c r="A20" s="122"/>
      <c r="B20" s="75"/>
      <c r="C20" s="72"/>
      <c r="D20" s="417"/>
      <c r="E20" s="417"/>
    </row>
    <row r="21" spans="1:7" ht="28.5" customHeight="1">
      <c r="A21" s="122"/>
      <c r="B21" s="75"/>
      <c r="C21" s="72"/>
      <c r="D21" s="417"/>
      <c r="E21" s="417"/>
    </row>
    <row r="22" spans="1:7" ht="28.5" customHeight="1">
      <c r="A22" s="122"/>
      <c r="B22" s="75"/>
      <c r="C22" s="72"/>
      <c r="D22" s="417"/>
      <c r="E22" s="417"/>
      <c r="G22" s="2" t="s">
        <v>40</v>
      </c>
    </row>
    <row r="23" spans="1:7" ht="28.5" customHeight="1">
      <c r="A23" s="123"/>
      <c r="B23" s="75"/>
      <c r="C23" s="72"/>
      <c r="D23" s="430"/>
      <c r="E23" s="431"/>
    </row>
    <row r="24" spans="1:7" ht="28.5" customHeight="1">
      <c r="A24" s="123"/>
      <c r="B24" s="75"/>
      <c r="C24" s="72"/>
      <c r="D24" s="430"/>
      <c r="E24" s="431"/>
    </row>
    <row r="25" spans="1:7" ht="28.5" customHeight="1">
      <c r="A25" s="123"/>
      <c r="B25" s="75"/>
      <c r="C25" s="72"/>
      <c r="D25" s="430"/>
      <c r="E25" s="431"/>
    </row>
    <row r="26" spans="1:7" ht="28.5" customHeight="1">
      <c r="A26" s="122"/>
      <c r="B26" s="75"/>
      <c r="C26" s="72"/>
      <c r="D26" s="417"/>
      <c r="E26" s="417"/>
    </row>
    <row r="27" spans="1:7" ht="28.5" customHeight="1">
      <c r="A27" s="122"/>
      <c r="B27" s="75"/>
      <c r="C27" s="72"/>
      <c r="D27" s="417"/>
      <c r="E27" s="417"/>
    </row>
    <row r="28" spans="1:7" ht="28.5" customHeight="1">
      <c r="A28" s="121" t="s">
        <v>5</v>
      </c>
      <c r="B28" s="73"/>
      <c r="C28" s="74">
        <f>SUM(C20:C27)</f>
        <v>0</v>
      </c>
      <c r="D28" s="419"/>
      <c r="E28" s="419"/>
    </row>
    <row r="29" spans="1:7" ht="28.5" customHeight="1">
      <c r="A29" s="124"/>
      <c r="B29" s="76"/>
      <c r="C29" s="76"/>
      <c r="D29" s="133"/>
      <c r="E29" s="133"/>
    </row>
    <row r="30" spans="1:7" ht="49.5" customHeight="1">
      <c r="A30" s="418" t="s">
        <v>114</v>
      </c>
      <c r="B30" s="418"/>
      <c r="C30" s="418"/>
      <c r="D30" s="418"/>
      <c r="E30" s="418"/>
    </row>
    <row r="31" spans="1:7" ht="28.5" customHeight="1">
      <c r="A31" s="121" t="s">
        <v>21</v>
      </c>
      <c r="B31" s="69" t="s">
        <v>22</v>
      </c>
      <c r="C31" s="70" t="s">
        <v>23</v>
      </c>
      <c r="D31" s="420" t="s">
        <v>44</v>
      </c>
      <c r="E31" s="420"/>
    </row>
    <row r="32" spans="1:7" ht="28.5" customHeight="1">
      <c r="A32" s="122"/>
      <c r="B32" s="75"/>
      <c r="C32" s="72"/>
      <c r="D32" s="412"/>
      <c r="E32" s="413"/>
    </row>
    <row r="33" spans="1:5" ht="28.5" customHeight="1">
      <c r="A33" s="122"/>
      <c r="B33" s="75"/>
      <c r="C33" s="72"/>
      <c r="D33" s="412"/>
      <c r="E33" s="413"/>
    </row>
    <row r="34" spans="1:5" ht="28.5" customHeight="1">
      <c r="A34" s="122"/>
      <c r="B34" s="75"/>
      <c r="C34" s="72"/>
      <c r="D34" s="412"/>
      <c r="E34" s="413"/>
    </row>
    <row r="35" spans="1:5" ht="28.5" customHeight="1">
      <c r="A35" s="122"/>
      <c r="B35" s="75"/>
      <c r="C35" s="72"/>
      <c r="D35" s="412"/>
      <c r="E35" s="413"/>
    </row>
    <row r="36" spans="1:5" ht="28.5" customHeight="1">
      <c r="A36" s="122"/>
      <c r="B36" s="75"/>
      <c r="C36" s="72"/>
      <c r="D36" s="412"/>
      <c r="E36" s="413"/>
    </row>
    <row r="37" spans="1:5" ht="28.5" customHeight="1">
      <c r="A37" s="122"/>
      <c r="B37" s="75"/>
      <c r="C37" s="72"/>
      <c r="D37" s="412"/>
      <c r="E37" s="413"/>
    </row>
    <row r="38" spans="1:5" ht="28.5" customHeight="1">
      <c r="A38" s="122"/>
      <c r="B38" s="75"/>
      <c r="C38" s="72"/>
      <c r="D38" s="412"/>
      <c r="E38" s="413"/>
    </row>
    <row r="39" spans="1:5" ht="28.5" customHeight="1">
      <c r="A39" s="122"/>
      <c r="B39" s="75"/>
      <c r="C39" s="72"/>
      <c r="D39" s="412"/>
      <c r="E39" s="413"/>
    </row>
    <row r="40" spans="1:5" ht="28.5" customHeight="1">
      <c r="A40" s="125"/>
      <c r="B40" s="77"/>
      <c r="C40" s="72"/>
      <c r="D40" s="412"/>
      <c r="E40" s="413"/>
    </row>
    <row r="41" spans="1:5" ht="28.5" customHeight="1">
      <c r="A41" s="125"/>
      <c r="B41" s="77"/>
      <c r="C41" s="72"/>
      <c r="D41" s="412"/>
      <c r="E41" s="413"/>
    </row>
    <row r="42" spans="1:5" ht="28.5" customHeight="1">
      <c r="A42" s="122"/>
      <c r="B42" s="75"/>
      <c r="C42" s="72"/>
      <c r="D42" s="417"/>
      <c r="E42" s="417"/>
    </row>
    <row r="43" spans="1:5" ht="28.5" customHeight="1">
      <c r="A43" s="122"/>
      <c r="B43" s="75"/>
      <c r="C43" s="72"/>
      <c r="D43" s="417"/>
      <c r="E43" s="417"/>
    </row>
    <row r="44" spans="1:5" ht="28.5" customHeight="1">
      <c r="A44" s="122"/>
      <c r="B44" s="75"/>
      <c r="C44" s="72"/>
      <c r="D44" s="417"/>
      <c r="E44" s="417"/>
    </row>
    <row r="45" spans="1:5" ht="28.5" customHeight="1">
      <c r="A45" s="122"/>
      <c r="B45" s="75"/>
      <c r="C45" s="72"/>
      <c r="D45" s="417"/>
      <c r="E45" s="417"/>
    </row>
    <row r="46" spans="1:5" ht="28.5" customHeight="1">
      <c r="A46" s="122"/>
      <c r="B46" s="75"/>
      <c r="C46" s="72"/>
      <c r="D46" s="417"/>
      <c r="E46" s="417"/>
    </row>
    <row r="47" spans="1:5" ht="28.5" customHeight="1">
      <c r="A47" s="121" t="s">
        <v>5</v>
      </c>
      <c r="B47" s="73"/>
      <c r="C47" s="74">
        <f>SUM(C32:C46)</f>
        <v>0</v>
      </c>
      <c r="D47" s="419"/>
      <c r="E47" s="419"/>
    </row>
    <row r="48" spans="1:5" ht="28.5" customHeight="1">
      <c r="A48" s="423"/>
      <c r="B48" s="423"/>
      <c r="C48" s="423"/>
      <c r="D48" s="423"/>
      <c r="E48" s="423"/>
    </row>
    <row r="49" spans="1:5" ht="49.5" customHeight="1">
      <c r="A49" s="418" t="s">
        <v>97</v>
      </c>
      <c r="B49" s="418"/>
      <c r="C49" s="418"/>
      <c r="D49" s="418"/>
      <c r="E49" s="418"/>
    </row>
    <row r="50" spans="1:5" ht="28.5" customHeight="1">
      <c r="A50" s="121" t="s">
        <v>24</v>
      </c>
      <c r="B50" s="69" t="s">
        <v>25</v>
      </c>
      <c r="C50" s="70" t="s">
        <v>26</v>
      </c>
      <c r="D50" s="420" t="s">
        <v>44</v>
      </c>
      <c r="E50" s="420"/>
    </row>
    <row r="51" spans="1:5" ht="28.5" customHeight="1">
      <c r="A51" s="125"/>
      <c r="B51" s="77"/>
      <c r="C51" s="72"/>
      <c r="D51" s="412"/>
      <c r="E51" s="413"/>
    </row>
    <row r="52" spans="1:5" ht="28.5" customHeight="1">
      <c r="A52" s="125"/>
      <c r="B52" s="77"/>
      <c r="C52" s="72"/>
      <c r="D52" s="412"/>
      <c r="E52" s="413"/>
    </row>
    <row r="53" spans="1:5" ht="28.5" customHeight="1">
      <c r="A53" s="125"/>
      <c r="B53" s="77"/>
      <c r="C53" s="72"/>
      <c r="D53" s="412"/>
      <c r="E53" s="413"/>
    </row>
    <row r="54" spans="1:5" ht="28.5" customHeight="1">
      <c r="A54" s="125"/>
      <c r="B54" s="77"/>
      <c r="C54" s="72"/>
      <c r="D54" s="412"/>
      <c r="E54" s="413"/>
    </row>
    <row r="55" spans="1:5" ht="28.5" customHeight="1">
      <c r="A55" s="122"/>
      <c r="B55" s="75"/>
      <c r="C55" s="72"/>
      <c r="D55" s="417"/>
      <c r="E55" s="417"/>
    </row>
    <row r="56" spans="1:5" ht="28.5" customHeight="1">
      <c r="A56" s="126" t="s">
        <v>5</v>
      </c>
      <c r="B56" s="78"/>
      <c r="C56" s="79">
        <f>SUM(C51:C55)</f>
        <v>0</v>
      </c>
      <c r="D56" s="411"/>
      <c r="E56" s="411"/>
    </row>
    <row r="57" spans="1:5" ht="28.5" customHeight="1">
      <c r="A57" s="127"/>
    </row>
    <row r="58" spans="1:5" ht="28.5" customHeight="1">
      <c r="A58" s="127"/>
    </row>
    <row r="59" spans="1:5" ht="33.75" customHeight="1">
      <c r="A59" s="418" t="str">
        <f>"⑤（"&amp;実績報告書!AE33&amp;"）を目的とした基金積立"</f>
        <v>⑤（）を目的とした基金積立</v>
      </c>
      <c r="B59" s="418"/>
      <c r="C59" s="418"/>
      <c r="D59" s="418"/>
      <c r="E59" s="418"/>
    </row>
    <row r="60" spans="1:5" ht="28.5" customHeight="1">
      <c r="A60" s="121" t="s">
        <v>13</v>
      </c>
      <c r="B60" s="69" t="s">
        <v>46</v>
      </c>
      <c r="C60" s="70" t="s">
        <v>45</v>
      </c>
      <c r="D60" s="421" t="s">
        <v>4</v>
      </c>
      <c r="E60" s="422"/>
    </row>
    <row r="61" spans="1:5" ht="28.5" customHeight="1">
      <c r="A61" s="122"/>
      <c r="B61" s="77"/>
      <c r="C61" s="72"/>
      <c r="D61" s="412"/>
      <c r="E61" s="413"/>
    </row>
    <row r="62" spans="1:5" ht="28.5" customHeight="1">
      <c r="A62" s="128"/>
      <c r="B62" s="80"/>
      <c r="C62" s="72"/>
      <c r="D62" s="424"/>
      <c r="E62" s="425"/>
    </row>
    <row r="63" spans="1:5" ht="28.5" customHeight="1">
      <c r="A63" s="122"/>
      <c r="B63" s="77"/>
      <c r="C63" s="72"/>
      <c r="D63" s="412"/>
      <c r="E63" s="413"/>
    </row>
    <row r="64" spans="1:5" ht="28.5" customHeight="1">
      <c r="A64" s="129" t="s">
        <v>31</v>
      </c>
      <c r="B64" s="81"/>
      <c r="C64" s="74">
        <f>SUM(C61:C63)</f>
        <v>0</v>
      </c>
      <c r="D64" s="426"/>
      <c r="E64" s="427"/>
    </row>
    <row r="65" spans="1:5" ht="28.5" customHeight="1">
      <c r="A65" s="127"/>
    </row>
    <row r="66" spans="1:5" ht="35.25" customHeight="1">
      <c r="A66" s="428" t="s">
        <v>32</v>
      </c>
      <c r="B66" s="428"/>
      <c r="C66" s="428"/>
      <c r="D66" s="428"/>
      <c r="E66" s="428"/>
    </row>
    <row r="67" spans="1:5" ht="28.5" customHeight="1">
      <c r="A67" s="121" t="s">
        <v>27</v>
      </c>
      <c r="B67" s="69" t="s">
        <v>101</v>
      </c>
      <c r="C67" s="70" t="s">
        <v>28</v>
      </c>
      <c r="D67" s="420" t="s">
        <v>44</v>
      </c>
      <c r="E67" s="420"/>
    </row>
    <row r="68" spans="1:5" ht="28.5" customHeight="1">
      <c r="A68" s="125"/>
      <c r="B68" s="77"/>
      <c r="C68" s="72"/>
      <c r="D68" s="412"/>
      <c r="E68" s="413"/>
    </row>
    <row r="69" spans="1:5" ht="28.5" customHeight="1">
      <c r="A69" s="125"/>
      <c r="B69" s="77"/>
      <c r="C69" s="72"/>
      <c r="D69" s="412"/>
      <c r="E69" s="413"/>
    </row>
    <row r="70" spans="1:5" ht="28.5" customHeight="1">
      <c r="A70" s="125"/>
      <c r="B70" s="77"/>
      <c r="C70" s="72"/>
      <c r="D70" s="412"/>
      <c r="E70" s="413"/>
    </row>
    <row r="71" spans="1:5" ht="28.5" customHeight="1">
      <c r="A71" s="125"/>
      <c r="B71" s="77"/>
      <c r="C71" s="72"/>
      <c r="D71" s="412"/>
      <c r="E71" s="413"/>
    </row>
    <row r="72" spans="1:5" ht="28.5" customHeight="1">
      <c r="A72" s="125"/>
      <c r="B72" s="77"/>
      <c r="C72" s="72"/>
      <c r="D72" s="412"/>
      <c r="E72" s="413"/>
    </row>
    <row r="73" spans="1:5" ht="28.5" customHeight="1">
      <c r="A73" s="122"/>
      <c r="B73" s="75"/>
      <c r="C73" s="72"/>
      <c r="D73" s="417"/>
      <c r="E73" s="417"/>
    </row>
    <row r="74" spans="1:5" ht="28.5" customHeight="1">
      <c r="A74" s="122"/>
      <c r="B74" s="75"/>
      <c r="C74" s="72"/>
      <c r="D74" s="417"/>
      <c r="E74" s="417"/>
    </row>
    <row r="75" spans="1:5" ht="28.5" customHeight="1">
      <c r="A75" s="122"/>
      <c r="B75" s="75"/>
      <c r="C75" s="72"/>
      <c r="D75" s="417"/>
      <c r="E75" s="417"/>
    </row>
    <row r="76" spans="1:5" ht="28.5" customHeight="1">
      <c r="A76" s="122"/>
      <c r="B76" s="75"/>
      <c r="C76" s="72"/>
      <c r="D76" s="417"/>
      <c r="E76" s="417"/>
    </row>
    <row r="77" spans="1:5" ht="28.5" customHeight="1">
      <c r="A77" s="121" t="s">
        <v>5</v>
      </c>
      <c r="B77" s="73"/>
      <c r="C77" s="74">
        <f>SUM(C68:C76)</f>
        <v>0</v>
      </c>
      <c r="D77" s="419"/>
      <c r="E77" s="419"/>
    </row>
    <row r="78" spans="1:5" ht="49.5" customHeight="1">
      <c r="A78" s="429" t="s">
        <v>3</v>
      </c>
      <c r="B78" s="429"/>
      <c r="C78" s="429"/>
    </row>
    <row r="79" spans="1:5" ht="30" customHeight="1">
      <c r="A79" s="416" t="s">
        <v>11</v>
      </c>
      <c r="B79" s="416"/>
      <c r="C79" s="416"/>
      <c r="D79" s="416"/>
      <c r="E79" s="416"/>
    </row>
    <row r="80" spans="1:5" ht="28.5" customHeight="1">
      <c r="A80" s="121" t="s">
        <v>29</v>
      </c>
      <c r="B80" s="69" t="s">
        <v>121</v>
      </c>
      <c r="C80" s="70" t="s">
        <v>30</v>
      </c>
      <c r="D80" s="420" t="s">
        <v>4</v>
      </c>
      <c r="E80" s="420"/>
    </row>
    <row r="81" spans="1:5" ht="28.5" customHeight="1">
      <c r="A81" s="122"/>
      <c r="B81" s="82" t="s">
        <v>98</v>
      </c>
      <c r="C81" s="74"/>
      <c r="D81" s="417"/>
      <c r="E81" s="417"/>
    </row>
    <row r="82" spans="1:5" ht="28.5" customHeight="1">
      <c r="A82" s="121" t="s">
        <v>5</v>
      </c>
      <c r="B82" s="73"/>
      <c r="C82" s="74">
        <f>SUM(C81:C81)</f>
        <v>0</v>
      </c>
      <c r="D82" s="419"/>
      <c r="E82" s="419"/>
    </row>
    <row r="83" spans="1:5" ht="28.5" customHeight="1">
      <c r="A83" s="127" t="s">
        <v>6</v>
      </c>
    </row>
  </sheetData>
  <sheetProtection insertRows="0"/>
  <mergeCells count="77">
    <mergeCell ref="A4:E4"/>
    <mergeCell ref="A18:E18"/>
    <mergeCell ref="D7:E7"/>
    <mergeCell ref="D5:E5"/>
    <mergeCell ref="D6:E6"/>
    <mergeCell ref="A17:E17"/>
    <mergeCell ref="D8:E8"/>
    <mergeCell ref="D16:E16"/>
    <mergeCell ref="D9:E9"/>
    <mergeCell ref="D10:E10"/>
    <mergeCell ref="D11:E11"/>
    <mergeCell ref="D13:E13"/>
    <mergeCell ref="D14:E14"/>
    <mergeCell ref="D15:E15"/>
    <mergeCell ref="D12:E12"/>
    <mergeCell ref="D19:E19"/>
    <mergeCell ref="D21:E21"/>
    <mergeCell ref="D26:E26"/>
    <mergeCell ref="A30:E30"/>
    <mergeCell ref="D20:E20"/>
    <mergeCell ref="D22:E22"/>
    <mergeCell ref="D25:E25"/>
    <mergeCell ref="D41:E41"/>
    <mergeCell ref="D23:E23"/>
    <mergeCell ref="D24:E24"/>
    <mergeCell ref="D46:E46"/>
    <mergeCell ref="D27:E27"/>
    <mergeCell ref="D28:E28"/>
    <mergeCell ref="D42:E42"/>
    <mergeCell ref="D31:E31"/>
    <mergeCell ref="D43:E43"/>
    <mergeCell ref="D44:E44"/>
    <mergeCell ref="D34:E34"/>
    <mergeCell ref="D35:E35"/>
    <mergeCell ref="D36:E36"/>
    <mergeCell ref="D37:E37"/>
    <mergeCell ref="D38:E38"/>
    <mergeCell ref="D55:E55"/>
    <mergeCell ref="A48:E48"/>
    <mergeCell ref="D52:E52"/>
    <mergeCell ref="D82:E82"/>
    <mergeCell ref="D63:E63"/>
    <mergeCell ref="D62:E62"/>
    <mergeCell ref="D64:E64"/>
    <mergeCell ref="A66:E66"/>
    <mergeCell ref="D72:E72"/>
    <mergeCell ref="D77:E77"/>
    <mergeCell ref="D67:E67"/>
    <mergeCell ref="A78:C78"/>
    <mergeCell ref="D81:E81"/>
    <mergeCell ref="D73:E73"/>
    <mergeCell ref="D74:E74"/>
    <mergeCell ref="D75:E75"/>
    <mergeCell ref="D80:E80"/>
    <mergeCell ref="D71:E71"/>
    <mergeCell ref="D60:E60"/>
    <mergeCell ref="D61:E61"/>
    <mergeCell ref="A59:E59"/>
    <mergeCell ref="D76:E76"/>
    <mergeCell ref="D68:E68"/>
    <mergeCell ref="D69:E69"/>
    <mergeCell ref="D56:E56"/>
    <mergeCell ref="D70:E70"/>
    <mergeCell ref="A2:D2"/>
    <mergeCell ref="A1:E1"/>
    <mergeCell ref="A79:E79"/>
    <mergeCell ref="D53:E53"/>
    <mergeCell ref="D54:E54"/>
    <mergeCell ref="D32:E32"/>
    <mergeCell ref="D33:E33"/>
    <mergeCell ref="D39:E39"/>
    <mergeCell ref="D40:E40"/>
    <mergeCell ref="D45:E45"/>
    <mergeCell ref="A49:E49"/>
    <mergeCell ref="D51:E51"/>
    <mergeCell ref="D47:E47"/>
    <mergeCell ref="D50:E50"/>
  </mergeCells>
  <phoneticPr fontId="2"/>
  <conditionalFormatting sqref="A81 C81:E81 A68:E76 A51:E55 A20:E27 A6:E15 A32:E46 A61:E63">
    <cfRule type="containsBlanks" dxfId="5" priority="4">
      <formula>LEN(TRIM(A6))=0</formula>
    </cfRule>
  </conditionalFormatting>
  <conditionalFormatting sqref="C81">
    <cfRule type="cellIs" dxfId="4" priority="1" operator="equal">
      <formula>0</formula>
    </cfRule>
    <cfRule type="cellIs" dxfId="3" priority="3" operator="equal">
      <formula>0</formula>
    </cfRule>
  </conditionalFormatting>
  <conditionalFormatting sqref="C82 C77 C64 C56 C47 C28 C16">
    <cfRule type="cellIs" dxfId="2" priority="2" operator="equal">
      <formula>0</formula>
    </cfRule>
  </conditionalFormatting>
  <dataValidations count="1">
    <dataValidation imeMode="off" allowBlank="1" showInputMessage="1" showErrorMessage="1" sqref="C20:C28 C6:C15 C68:C77 C32:C47 C61:C64 C81:C82 C51:C56"/>
  </dataValidations>
  <pageMargins left="0.78740157480314965" right="0.78740157480314965" top="0.78740157480314965" bottom="0.78740157480314965" header="0.43307086614173229" footer="0.51181102362204722"/>
  <pageSetup paperSize="9" scale="88" orientation="portrait" r:id="rId1"/>
  <headerFooter alignWithMargins="0">
    <oddHeader>&amp;L&amp;"-,標準"様式３</oddHeader>
  </headerFooter>
  <rowBreaks count="2" manualBreakCount="2">
    <brk id="29" max="4" man="1"/>
    <brk id="58"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45"/>
  <sheetViews>
    <sheetView view="pageBreakPreview" zoomScale="85" zoomScaleNormal="100" zoomScaleSheetLayoutView="85" workbookViewId="0">
      <selection activeCell="L16" sqref="L16"/>
    </sheetView>
  </sheetViews>
  <sheetFormatPr defaultRowHeight="13"/>
  <cols>
    <col min="1" max="1" width="9.453125" customWidth="1"/>
    <col min="2" max="2" width="11.6328125" customWidth="1"/>
    <col min="3" max="3" width="13.08984375" customWidth="1"/>
    <col min="4" max="7" width="12.7265625" customWidth="1"/>
  </cols>
  <sheetData>
    <row r="1" spans="1:7" ht="14">
      <c r="A1" s="438" t="s">
        <v>57</v>
      </c>
      <c r="B1" s="438"/>
      <c r="C1" s="438"/>
      <c r="D1" s="83"/>
      <c r="E1" s="83"/>
      <c r="F1" s="83"/>
      <c r="G1" s="84"/>
    </row>
    <row r="2" spans="1:7" ht="14">
      <c r="A2" s="85"/>
      <c r="B2" s="85"/>
      <c r="C2" s="85"/>
      <c r="D2" s="83"/>
      <c r="E2" s="83"/>
      <c r="F2" s="83"/>
      <c r="G2" s="86" t="s">
        <v>47</v>
      </c>
    </row>
    <row r="3" spans="1:7" ht="14">
      <c r="A3" s="439" t="s">
        <v>48</v>
      </c>
      <c r="B3" s="439"/>
      <c r="C3" s="87" t="s">
        <v>99</v>
      </c>
      <c r="D3" s="445" t="s">
        <v>49</v>
      </c>
      <c r="E3" s="445"/>
      <c r="F3" s="446" t="s">
        <v>50</v>
      </c>
      <c r="G3" s="447"/>
    </row>
    <row r="4" spans="1:7" ht="28">
      <c r="A4" s="440"/>
      <c r="B4" s="440"/>
      <c r="C4" s="88" t="s">
        <v>100</v>
      </c>
      <c r="D4" s="89" t="s">
        <v>58</v>
      </c>
      <c r="E4" s="90" t="s">
        <v>51</v>
      </c>
      <c r="F4" s="91" t="s">
        <v>59</v>
      </c>
      <c r="G4" s="92" t="s">
        <v>51</v>
      </c>
    </row>
    <row r="5" spans="1:7" ht="14">
      <c r="A5" s="440"/>
      <c r="B5" s="440"/>
      <c r="C5" s="93" t="s">
        <v>52</v>
      </c>
      <c r="D5" s="94" t="s">
        <v>53</v>
      </c>
      <c r="E5" s="95" t="s">
        <v>54</v>
      </c>
      <c r="F5" s="96" t="s">
        <v>55</v>
      </c>
      <c r="G5" s="97" t="s">
        <v>54</v>
      </c>
    </row>
    <row r="6" spans="1:7" ht="16.5">
      <c r="A6" s="444"/>
      <c r="B6" s="444"/>
      <c r="C6" s="98"/>
      <c r="D6" s="98"/>
      <c r="E6" s="99"/>
      <c r="F6" s="100">
        <f t="shared" ref="F6:F40" si="0">C6+D6</f>
        <v>0</v>
      </c>
      <c r="G6" s="101">
        <f t="shared" ref="G6:G40" si="1">E6</f>
        <v>0</v>
      </c>
    </row>
    <row r="7" spans="1:7" ht="16.5">
      <c r="A7" s="444"/>
      <c r="B7" s="444"/>
      <c r="C7" s="98"/>
      <c r="D7" s="98"/>
      <c r="E7" s="99"/>
      <c r="F7" s="100">
        <f t="shared" si="0"/>
        <v>0</v>
      </c>
      <c r="G7" s="101">
        <f t="shared" si="1"/>
        <v>0</v>
      </c>
    </row>
    <row r="8" spans="1:7" ht="16.5">
      <c r="A8" s="444"/>
      <c r="B8" s="444"/>
      <c r="C8" s="98"/>
      <c r="D8" s="98"/>
      <c r="E8" s="99"/>
      <c r="F8" s="100">
        <f t="shared" si="0"/>
        <v>0</v>
      </c>
      <c r="G8" s="101">
        <f t="shared" si="1"/>
        <v>0</v>
      </c>
    </row>
    <row r="9" spans="1:7" ht="16.5">
      <c r="A9" s="444"/>
      <c r="B9" s="444"/>
      <c r="C9" s="98"/>
      <c r="D9" s="98"/>
      <c r="E9" s="99"/>
      <c r="F9" s="100">
        <f t="shared" si="0"/>
        <v>0</v>
      </c>
      <c r="G9" s="101">
        <f t="shared" si="1"/>
        <v>0</v>
      </c>
    </row>
    <row r="10" spans="1:7" ht="16.5">
      <c r="A10" s="444"/>
      <c r="B10" s="444"/>
      <c r="C10" s="98"/>
      <c r="D10" s="102"/>
      <c r="E10" s="99"/>
      <c r="F10" s="103">
        <f t="shared" si="0"/>
        <v>0</v>
      </c>
      <c r="G10" s="101">
        <f t="shared" si="1"/>
        <v>0</v>
      </c>
    </row>
    <row r="11" spans="1:7" ht="16.5">
      <c r="A11" s="441"/>
      <c r="B11" s="442"/>
      <c r="C11" s="98"/>
      <c r="D11" s="98"/>
      <c r="E11" s="99"/>
      <c r="F11" s="100">
        <f t="shared" si="0"/>
        <v>0</v>
      </c>
      <c r="G11" s="101">
        <f t="shared" si="1"/>
        <v>0</v>
      </c>
    </row>
    <row r="12" spans="1:7" ht="16.5">
      <c r="A12" s="441"/>
      <c r="B12" s="442"/>
      <c r="C12" s="98"/>
      <c r="D12" s="98"/>
      <c r="E12" s="99"/>
      <c r="F12" s="100">
        <f t="shared" si="0"/>
        <v>0</v>
      </c>
      <c r="G12" s="101">
        <f t="shared" si="1"/>
        <v>0</v>
      </c>
    </row>
    <row r="13" spans="1:7" ht="16.5">
      <c r="A13" s="441"/>
      <c r="B13" s="442"/>
      <c r="C13" s="98"/>
      <c r="D13" s="98"/>
      <c r="E13" s="99"/>
      <c r="F13" s="100">
        <f t="shared" si="0"/>
        <v>0</v>
      </c>
      <c r="G13" s="101">
        <f t="shared" si="1"/>
        <v>0</v>
      </c>
    </row>
    <row r="14" spans="1:7" ht="16.5">
      <c r="A14" s="443"/>
      <c r="B14" s="443"/>
      <c r="C14" s="98"/>
      <c r="D14" s="98"/>
      <c r="E14" s="99"/>
      <c r="F14" s="100">
        <f t="shared" si="0"/>
        <v>0</v>
      </c>
      <c r="G14" s="101">
        <f t="shared" si="1"/>
        <v>0</v>
      </c>
    </row>
    <row r="15" spans="1:7" ht="16.5">
      <c r="A15" s="435"/>
      <c r="B15" s="435"/>
      <c r="C15" s="104"/>
      <c r="D15" s="104"/>
      <c r="E15" s="105"/>
      <c r="F15" s="106">
        <f t="shared" ref="F15:F31" si="2">C15+D15</f>
        <v>0</v>
      </c>
      <c r="G15" s="101">
        <f t="shared" ref="G15:G31" si="3">E15</f>
        <v>0</v>
      </c>
    </row>
    <row r="16" spans="1:7" ht="16.5">
      <c r="A16" s="434"/>
      <c r="B16" s="434"/>
      <c r="C16" s="102"/>
      <c r="D16" s="102"/>
      <c r="E16" s="107"/>
      <c r="F16" s="103">
        <f t="shared" si="2"/>
        <v>0</v>
      </c>
      <c r="G16" s="101">
        <f t="shared" si="3"/>
        <v>0</v>
      </c>
    </row>
    <row r="17" spans="1:7" ht="16.5">
      <c r="A17" s="434"/>
      <c r="B17" s="434"/>
      <c r="C17" s="98"/>
      <c r="D17" s="98"/>
      <c r="E17" s="99"/>
      <c r="F17" s="100">
        <f t="shared" si="2"/>
        <v>0</v>
      </c>
      <c r="G17" s="101">
        <f t="shared" si="3"/>
        <v>0</v>
      </c>
    </row>
    <row r="18" spans="1:7" ht="16.5">
      <c r="A18" s="434"/>
      <c r="B18" s="434"/>
      <c r="C18" s="98"/>
      <c r="D18" s="98"/>
      <c r="E18" s="99"/>
      <c r="F18" s="100">
        <f t="shared" si="2"/>
        <v>0</v>
      </c>
      <c r="G18" s="101">
        <f t="shared" si="3"/>
        <v>0</v>
      </c>
    </row>
    <row r="19" spans="1:7" ht="16.5">
      <c r="A19" s="434"/>
      <c r="B19" s="434"/>
      <c r="C19" s="98"/>
      <c r="D19" s="98"/>
      <c r="E19" s="99"/>
      <c r="F19" s="100">
        <f t="shared" si="2"/>
        <v>0</v>
      </c>
      <c r="G19" s="101">
        <f t="shared" si="3"/>
        <v>0</v>
      </c>
    </row>
    <row r="20" spans="1:7" ht="18" customHeight="1">
      <c r="A20" s="434"/>
      <c r="B20" s="434"/>
      <c r="C20" s="102"/>
      <c r="D20" s="102"/>
      <c r="E20" s="107"/>
      <c r="F20" s="103">
        <f t="shared" ref="F20:F21" si="4">C20+D20</f>
        <v>0</v>
      </c>
      <c r="G20" s="101">
        <f t="shared" ref="G20:G21" si="5">E20</f>
        <v>0</v>
      </c>
    </row>
    <row r="21" spans="1:7" ht="16.5">
      <c r="A21" s="433"/>
      <c r="B21" s="433"/>
      <c r="C21" s="98"/>
      <c r="D21" s="98"/>
      <c r="E21" s="99"/>
      <c r="F21" s="100">
        <f t="shared" si="4"/>
        <v>0</v>
      </c>
      <c r="G21" s="101">
        <f t="shared" si="5"/>
        <v>0</v>
      </c>
    </row>
    <row r="22" spans="1:7" ht="16.5">
      <c r="A22" s="434"/>
      <c r="B22" s="434"/>
      <c r="C22" s="98"/>
      <c r="D22" s="98"/>
      <c r="E22" s="99"/>
      <c r="F22" s="100">
        <f>C22+D22</f>
        <v>0</v>
      </c>
      <c r="G22" s="101">
        <f>E22</f>
        <v>0</v>
      </c>
    </row>
    <row r="23" spans="1:7" ht="16.5">
      <c r="A23" s="434"/>
      <c r="B23" s="434"/>
      <c r="C23" s="98"/>
      <c r="D23" s="98"/>
      <c r="E23" s="99"/>
      <c r="F23" s="100">
        <f>C23+D23</f>
        <v>0</v>
      </c>
      <c r="G23" s="101">
        <f>E23</f>
        <v>0</v>
      </c>
    </row>
    <row r="24" spans="1:7" ht="16.5">
      <c r="A24" s="435"/>
      <c r="B24" s="435"/>
      <c r="C24" s="104"/>
      <c r="D24" s="104"/>
      <c r="E24" s="105"/>
      <c r="F24" s="106">
        <f t="shared" ref="F24:F29" si="6">C24+D24</f>
        <v>0</v>
      </c>
      <c r="G24" s="101">
        <f t="shared" ref="G24:G29" si="7">E24</f>
        <v>0</v>
      </c>
    </row>
    <row r="25" spans="1:7" ht="16.5">
      <c r="A25" s="434"/>
      <c r="B25" s="434"/>
      <c r="C25" s="102"/>
      <c r="D25" s="102"/>
      <c r="E25" s="107"/>
      <c r="F25" s="103">
        <f t="shared" si="6"/>
        <v>0</v>
      </c>
      <c r="G25" s="101">
        <f t="shared" si="7"/>
        <v>0</v>
      </c>
    </row>
    <row r="26" spans="1:7" ht="16.5">
      <c r="A26" s="434"/>
      <c r="B26" s="434"/>
      <c r="C26" s="98"/>
      <c r="D26" s="98"/>
      <c r="E26" s="99"/>
      <c r="F26" s="100">
        <f t="shared" si="6"/>
        <v>0</v>
      </c>
      <c r="G26" s="101">
        <f t="shared" si="7"/>
        <v>0</v>
      </c>
    </row>
    <row r="27" spans="1:7" ht="16.5">
      <c r="A27" s="434"/>
      <c r="B27" s="434"/>
      <c r="C27" s="98"/>
      <c r="D27" s="98"/>
      <c r="E27" s="99"/>
      <c r="F27" s="100">
        <f t="shared" si="6"/>
        <v>0</v>
      </c>
      <c r="G27" s="101">
        <f t="shared" si="7"/>
        <v>0</v>
      </c>
    </row>
    <row r="28" spans="1:7" ht="16.5">
      <c r="A28" s="434"/>
      <c r="B28" s="434"/>
      <c r="C28" s="98"/>
      <c r="D28" s="98"/>
      <c r="E28" s="99"/>
      <c r="F28" s="100">
        <f t="shared" si="6"/>
        <v>0</v>
      </c>
      <c r="G28" s="101">
        <f t="shared" si="7"/>
        <v>0</v>
      </c>
    </row>
    <row r="29" spans="1:7" ht="16.5">
      <c r="A29" s="434"/>
      <c r="B29" s="434"/>
      <c r="C29" s="102"/>
      <c r="D29" s="102"/>
      <c r="E29" s="107"/>
      <c r="F29" s="103">
        <f t="shared" si="6"/>
        <v>0</v>
      </c>
      <c r="G29" s="101">
        <f t="shared" si="7"/>
        <v>0</v>
      </c>
    </row>
    <row r="30" spans="1:7" ht="18" customHeight="1">
      <c r="A30" s="434"/>
      <c r="B30" s="434"/>
      <c r="C30" s="102"/>
      <c r="D30" s="102"/>
      <c r="E30" s="107"/>
      <c r="F30" s="103">
        <f t="shared" si="2"/>
        <v>0</v>
      </c>
      <c r="G30" s="101">
        <f t="shared" si="3"/>
        <v>0</v>
      </c>
    </row>
    <row r="31" spans="1:7" ht="16.5">
      <c r="A31" s="433"/>
      <c r="B31" s="433"/>
      <c r="C31" s="98"/>
      <c r="D31" s="98"/>
      <c r="E31" s="99"/>
      <c r="F31" s="100">
        <f t="shared" si="2"/>
        <v>0</v>
      </c>
      <c r="G31" s="101">
        <f t="shared" si="3"/>
        <v>0</v>
      </c>
    </row>
    <row r="32" spans="1:7" ht="16.5">
      <c r="A32" s="434"/>
      <c r="B32" s="434"/>
      <c r="C32" s="98"/>
      <c r="D32" s="98"/>
      <c r="E32" s="99"/>
      <c r="F32" s="100">
        <f>C32+D32</f>
        <v>0</v>
      </c>
      <c r="G32" s="101">
        <f>E32</f>
        <v>0</v>
      </c>
    </row>
    <row r="33" spans="1:7" ht="16.5">
      <c r="A33" s="434"/>
      <c r="B33" s="434"/>
      <c r="C33" s="98"/>
      <c r="D33" s="98"/>
      <c r="E33" s="99"/>
      <c r="F33" s="100">
        <f>C33+D33</f>
        <v>0</v>
      </c>
      <c r="G33" s="101">
        <f>E33</f>
        <v>0</v>
      </c>
    </row>
    <row r="34" spans="1:7" ht="16.5">
      <c r="A34" s="435"/>
      <c r="B34" s="435"/>
      <c r="C34" s="104"/>
      <c r="D34" s="104"/>
      <c r="E34" s="105"/>
      <c r="F34" s="106">
        <f t="shared" si="0"/>
        <v>0</v>
      </c>
      <c r="G34" s="101">
        <f t="shared" si="1"/>
        <v>0</v>
      </c>
    </row>
    <row r="35" spans="1:7" ht="16.5">
      <c r="A35" s="434"/>
      <c r="B35" s="434"/>
      <c r="C35" s="102"/>
      <c r="D35" s="102"/>
      <c r="E35" s="107"/>
      <c r="F35" s="103">
        <f t="shared" si="0"/>
        <v>0</v>
      </c>
      <c r="G35" s="101">
        <f t="shared" si="1"/>
        <v>0</v>
      </c>
    </row>
    <row r="36" spans="1:7" ht="16.5">
      <c r="A36" s="434"/>
      <c r="B36" s="434"/>
      <c r="C36" s="98"/>
      <c r="D36" s="98"/>
      <c r="E36" s="99"/>
      <c r="F36" s="100">
        <f t="shared" si="0"/>
        <v>0</v>
      </c>
      <c r="G36" s="101">
        <f t="shared" si="1"/>
        <v>0</v>
      </c>
    </row>
    <row r="37" spans="1:7" ht="16.5">
      <c r="A37" s="434"/>
      <c r="B37" s="434"/>
      <c r="C37" s="98"/>
      <c r="D37" s="98"/>
      <c r="E37" s="99"/>
      <c r="F37" s="100">
        <f t="shared" si="0"/>
        <v>0</v>
      </c>
      <c r="G37" s="101">
        <f t="shared" si="1"/>
        <v>0</v>
      </c>
    </row>
    <row r="38" spans="1:7" ht="16.5">
      <c r="A38" s="434"/>
      <c r="B38" s="434"/>
      <c r="C38" s="98"/>
      <c r="D38" s="98"/>
      <c r="E38" s="99"/>
      <c r="F38" s="100">
        <f t="shared" si="0"/>
        <v>0</v>
      </c>
      <c r="G38" s="101">
        <f t="shared" si="1"/>
        <v>0</v>
      </c>
    </row>
    <row r="39" spans="1:7" ht="16.5">
      <c r="A39" s="434"/>
      <c r="B39" s="434"/>
      <c r="C39" s="102"/>
      <c r="D39" s="102"/>
      <c r="E39" s="107"/>
      <c r="F39" s="103">
        <f t="shared" si="0"/>
        <v>0</v>
      </c>
      <c r="G39" s="101">
        <f t="shared" si="1"/>
        <v>0</v>
      </c>
    </row>
    <row r="40" spans="1:7" ht="16.5">
      <c r="A40" s="433"/>
      <c r="B40" s="433"/>
      <c r="C40" s="98"/>
      <c r="D40" s="98"/>
      <c r="E40" s="99"/>
      <c r="F40" s="100">
        <f t="shared" si="0"/>
        <v>0</v>
      </c>
      <c r="G40" s="101">
        <f t="shared" si="1"/>
        <v>0</v>
      </c>
    </row>
    <row r="41" spans="1:7" ht="16.5">
      <c r="A41" s="434"/>
      <c r="B41" s="434"/>
      <c r="C41" s="98"/>
      <c r="D41" s="98"/>
      <c r="E41" s="99"/>
      <c r="F41" s="100">
        <f>C41+D41</f>
        <v>0</v>
      </c>
      <c r="G41" s="101">
        <f>E41</f>
        <v>0</v>
      </c>
    </row>
    <row r="42" spans="1:7" ht="16.5">
      <c r="A42" s="434"/>
      <c r="B42" s="434"/>
      <c r="C42" s="98"/>
      <c r="D42" s="98"/>
      <c r="E42" s="99"/>
      <c r="F42" s="100">
        <f>C42+D42</f>
        <v>0</v>
      </c>
      <c r="G42" s="101">
        <f>E42</f>
        <v>0</v>
      </c>
    </row>
    <row r="43" spans="1:7" ht="16.5">
      <c r="A43" s="434"/>
      <c r="B43" s="434"/>
      <c r="C43" s="98"/>
      <c r="D43" s="98"/>
      <c r="E43" s="99"/>
      <c r="F43" s="100">
        <f>C43+D43</f>
        <v>0</v>
      </c>
      <c r="G43" s="101">
        <f>E43</f>
        <v>0</v>
      </c>
    </row>
    <row r="44" spans="1:7" ht="17" thickBot="1">
      <c r="A44" s="436"/>
      <c r="B44" s="436"/>
      <c r="C44" s="108"/>
      <c r="D44" s="108"/>
      <c r="E44" s="109"/>
      <c r="F44" s="110">
        <f>C44+D44</f>
        <v>0</v>
      </c>
      <c r="G44" s="111">
        <f>E44</f>
        <v>0</v>
      </c>
    </row>
    <row r="45" spans="1:7" ht="17" thickTop="1">
      <c r="A45" s="437" t="s">
        <v>56</v>
      </c>
      <c r="B45" s="437"/>
      <c r="C45" s="112">
        <f>SUM(C6:C44)</f>
        <v>0</v>
      </c>
      <c r="D45" s="113">
        <f>SUM(D6:D44)</f>
        <v>0</v>
      </c>
      <c r="E45" s="114">
        <f>SUM(E6:E44)</f>
        <v>0</v>
      </c>
      <c r="F45" s="100">
        <f>SUM(F6:F44)</f>
        <v>0</v>
      </c>
      <c r="G45" s="115">
        <f>SUM(G6:G44)</f>
        <v>0</v>
      </c>
    </row>
  </sheetData>
  <sheetProtection sheet="1" insertRows="0"/>
  <mergeCells count="44">
    <mergeCell ref="D3:E3"/>
    <mergeCell ref="F3:G3"/>
    <mergeCell ref="A6:B6"/>
    <mergeCell ref="A7:B7"/>
    <mergeCell ref="A8:B8"/>
    <mergeCell ref="A1:C1"/>
    <mergeCell ref="A3:B5"/>
    <mergeCell ref="A12:B12"/>
    <mergeCell ref="A13:B13"/>
    <mergeCell ref="A14:B14"/>
    <mergeCell ref="A9:B9"/>
    <mergeCell ref="A10:B10"/>
    <mergeCell ref="A11:B11"/>
    <mergeCell ref="A37:B37"/>
    <mergeCell ref="A38:B38"/>
    <mergeCell ref="A39:B39"/>
    <mergeCell ref="A34:B34"/>
    <mergeCell ref="A35:B35"/>
    <mergeCell ref="A36:B36"/>
    <mergeCell ref="A43:B43"/>
    <mergeCell ref="A44:B44"/>
    <mergeCell ref="A45:B45"/>
    <mergeCell ref="A40:B40"/>
    <mergeCell ref="A41:B41"/>
    <mergeCell ref="A42:B42"/>
    <mergeCell ref="A15:B15"/>
    <mergeCell ref="A16:B16"/>
    <mergeCell ref="A17:B17"/>
    <mergeCell ref="A18:B18"/>
    <mergeCell ref="A19:B19"/>
    <mergeCell ref="A31:B31"/>
    <mergeCell ref="A32:B32"/>
    <mergeCell ref="A33:B33"/>
    <mergeCell ref="A20:B20"/>
    <mergeCell ref="A21:B21"/>
    <mergeCell ref="A22:B22"/>
    <mergeCell ref="A23:B23"/>
    <mergeCell ref="A24:B24"/>
    <mergeCell ref="A25:B25"/>
    <mergeCell ref="A26:B26"/>
    <mergeCell ref="A30:B30"/>
    <mergeCell ref="A27:B27"/>
    <mergeCell ref="A28:B28"/>
    <mergeCell ref="A29:B29"/>
  </mergeCells>
  <phoneticPr fontId="2"/>
  <conditionalFormatting sqref="A6:E44">
    <cfRule type="containsBlanks" dxfId="1" priority="2">
      <formula>LEN(TRIM(A6))=0</formula>
    </cfRule>
  </conditionalFormatting>
  <conditionalFormatting sqref="F6:G45 C45:E45">
    <cfRule type="cellIs" dxfId="0" priority="1" operator="equal">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U61"/>
  <sheetViews>
    <sheetView view="pageBreakPreview" zoomScaleNormal="85" zoomScaleSheetLayoutView="100" workbookViewId="0">
      <selection activeCell="BB12" sqref="BB12"/>
    </sheetView>
  </sheetViews>
  <sheetFormatPr defaultColWidth="9" defaultRowHeight="12"/>
  <cols>
    <col min="1" max="1" width="3.08984375" style="156" customWidth="1"/>
    <col min="2" max="80" width="2.453125" style="156" customWidth="1"/>
    <col min="81" max="104" width="1.36328125" style="156" customWidth="1"/>
    <col min="105" max="105" width="2.453125" style="156" customWidth="1"/>
    <col min="106" max="16384" width="9" style="156"/>
  </cols>
  <sheetData>
    <row r="1" spans="1:73" ht="17.25" customHeight="1">
      <c r="A1" s="448" t="s">
        <v>190</v>
      </c>
      <c r="B1" s="448"/>
      <c r="C1" s="449">
        <v>1</v>
      </c>
      <c r="D1" s="449"/>
      <c r="E1" s="448" t="s">
        <v>189</v>
      </c>
      <c r="F1" s="448"/>
      <c r="G1" s="157"/>
      <c r="H1" s="157"/>
      <c r="I1" s="157"/>
      <c r="J1" s="157"/>
      <c r="K1" s="157"/>
      <c r="L1" s="157"/>
      <c r="M1" s="157"/>
      <c r="N1" s="157"/>
      <c r="O1" s="157"/>
      <c r="P1" s="157"/>
      <c r="Q1" s="157"/>
      <c r="R1" s="157"/>
      <c r="S1" s="157"/>
      <c r="T1" s="157"/>
      <c r="U1" s="157"/>
      <c r="V1" s="157"/>
      <c r="W1" s="157"/>
      <c r="X1" s="157"/>
      <c r="Y1" s="157"/>
      <c r="Z1" s="450"/>
      <c r="AA1" s="450"/>
      <c r="AB1" s="450"/>
      <c r="AC1" s="450"/>
      <c r="AD1" s="450"/>
      <c r="AE1" s="450"/>
      <c r="AF1" s="450"/>
      <c r="AG1" s="450"/>
      <c r="AH1" s="450"/>
      <c r="AI1" s="450"/>
      <c r="AJ1" s="450"/>
      <c r="AK1" s="450"/>
    </row>
    <row r="2" spans="1:73" ht="11.25" customHeight="1">
      <c r="A2" s="451"/>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row>
    <row r="3" spans="1:73" ht="11.25" customHeight="1">
      <c r="A3" s="157"/>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7"/>
    </row>
    <row r="4" spans="1:73" ht="23.25" customHeight="1">
      <c r="A4" s="452" t="s">
        <v>188</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157"/>
      <c r="AJ4" s="157"/>
      <c r="AK4" s="157"/>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c r="BK4" s="164"/>
      <c r="BL4" s="164"/>
      <c r="BM4" s="164"/>
      <c r="BN4" s="164"/>
      <c r="BO4" s="164"/>
      <c r="BP4" s="164"/>
      <c r="BQ4" s="164"/>
      <c r="BR4" s="164"/>
    </row>
    <row r="5" spans="1:73" ht="13">
      <c r="A5" s="453" t="s">
        <v>187</v>
      </c>
      <c r="B5" s="453"/>
      <c r="C5" s="453"/>
      <c r="D5" s="453"/>
      <c r="E5" s="453"/>
      <c r="F5" s="453"/>
      <c r="G5" s="453"/>
      <c r="H5" s="453"/>
      <c r="I5" s="454"/>
      <c r="J5" s="455">
        <f>実績報告書!AI7</f>
        <v>0</v>
      </c>
      <c r="K5" s="456"/>
      <c r="L5" s="456"/>
      <c r="M5" s="456"/>
      <c r="N5" s="456"/>
      <c r="O5" s="456"/>
      <c r="P5" s="456"/>
      <c r="Q5" s="456"/>
      <c r="R5" s="456"/>
      <c r="S5" s="456"/>
      <c r="T5" s="457"/>
      <c r="U5" s="458" t="s">
        <v>186</v>
      </c>
      <c r="V5" s="458"/>
      <c r="W5" s="458"/>
      <c r="X5" s="458"/>
      <c r="Y5" s="458"/>
      <c r="Z5" s="458"/>
      <c r="AA5" s="458"/>
      <c r="AB5" s="458"/>
      <c r="AC5" s="458"/>
      <c r="AD5" s="458"/>
      <c r="AE5" s="458"/>
      <c r="AF5" s="458"/>
      <c r="AG5" s="458"/>
      <c r="AH5" s="458"/>
      <c r="AI5" s="458"/>
      <c r="AJ5" s="458"/>
      <c r="AK5" s="458"/>
      <c r="AM5" s="168"/>
      <c r="AN5" s="168"/>
      <c r="AO5" s="168"/>
      <c r="AP5" s="168"/>
      <c r="AQ5" s="168"/>
      <c r="AR5" s="168"/>
      <c r="AS5" s="168"/>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7"/>
      <c r="BT5" s="167"/>
      <c r="BU5" s="167"/>
    </row>
    <row r="6" spans="1:73" ht="11.25" customHeight="1">
      <c r="A6" s="459" t="s">
        <v>185</v>
      </c>
      <c r="B6" s="459"/>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row>
    <row r="7" spans="1:73">
      <c r="A7" s="165"/>
      <c r="B7" s="166"/>
      <c r="C7" s="460"/>
      <c r="D7" s="461"/>
      <c r="E7" s="461"/>
      <c r="F7" s="461"/>
      <c r="G7" s="461"/>
      <c r="H7" s="461"/>
      <c r="I7" s="461"/>
      <c r="J7" s="461"/>
      <c r="K7" s="461"/>
      <c r="L7" s="461"/>
      <c r="M7" s="461"/>
      <c r="N7" s="462"/>
      <c r="O7" s="460" t="s">
        <v>184</v>
      </c>
      <c r="P7" s="461"/>
      <c r="Q7" s="461"/>
      <c r="R7" s="461"/>
      <c r="S7" s="461"/>
      <c r="T7" s="461"/>
      <c r="U7" s="461"/>
      <c r="V7" s="461"/>
      <c r="W7" s="461"/>
      <c r="X7" s="461"/>
      <c r="Y7" s="461"/>
      <c r="Z7" s="461"/>
      <c r="AA7" s="461"/>
      <c r="AB7" s="461"/>
      <c r="AC7" s="462"/>
      <c r="AD7" s="460" t="s">
        <v>183</v>
      </c>
      <c r="AE7" s="461"/>
      <c r="AF7" s="461"/>
      <c r="AG7" s="461"/>
      <c r="AH7" s="461"/>
      <c r="AI7" s="462"/>
      <c r="AJ7" s="165"/>
      <c r="AK7" s="165"/>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row>
    <row r="8" spans="1:73" ht="22.5" customHeight="1">
      <c r="A8" s="157"/>
      <c r="B8" s="463" t="s">
        <v>182</v>
      </c>
      <c r="C8" s="466" t="s">
        <v>181</v>
      </c>
      <c r="D8" s="467"/>
      <c r="E8" s="467"/>
      <c r="F8" s="467"/>
      <c r="G8" s="467"/>
      <c r="H8" s="467"/>
      <c r="I8" s="467"/>
      <c r="J8" s="467"/>
      <c r="K8" s="467"/>
      <c r="L8" s="467"/>
      <c r="M8" s="467"/>
      <c r="N8" s="468"/>
      <c r="O8" s="475" t="s">
        <v>180</v>
      </c>
      <c r="P8" s="476"/>
      <c r="Q8" s="476"/>
      <c r="R8" s="476"/>
      <c r="S8" s="476"/>
      <c r="T8" s="476"/>
      <c r="U8" s="476"/>
      <c r="V8" s="476"/>
      <c r="W8" s="476"/>
      <c r="X8" s="476"/>
      <c r="Y8" s="476"/>
      <c r="Z8" s="476"/>
      <c r="AA8" s="476"/>
      <c r="AB8" s="476"/>
      <c r="AC8" s="477"/>
      <c r="AD8" s="484">
        <f>金銭出納簿!C16</f>
        <v>0</v>
      </c>
      <c r="AE8" s="485"/>
      <c r="AF8" s="485"/>
      <c r="AG8" s="485"/>
      <c r="AH8" s="485"/>
      <c r="AI8" s="486"/>
      <c r="AJ8" s="158"/>
      <c r="AK8" s="157"/>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row>
    <row r="9" spans="1:73">
      <c r="A9" s="157"/>
      <c r="B9" s="464"/>
      <c r="C9" s="469"/>
      <c r="D9" s="470"/>
      <c r="E9" s="470"/>
      <c r="F9" s="470"/>
      <c r="G9" s="470"/>
      <c r="H9" s="470"/>
      <c r="I9" s="470"/>
      <c r="J9" s="470"/>
      <c r="K9" s="470"/>
      <c r="L9" s="470"/>
      <c r="M9" s="470"/>
      <c r="N9" s="471"/>
      <c r="O9" s="478"/>
      <c r="P9" s="479"/>
      <c r="Q9" s="479"/>
      <c r="R9" s="479"/>
      <c r="S9" s="479"/>
      <c r="T9" s="479"/>
      <c r="U9" s="479"/>
      <c r="V9" s="479"/>
      <c r="W9" s="479"/>
      <c r="X9" s="479"/>
      <c r="Y9" s="479"/>
      <c r="Z9" s="479"/>
      <c r="AA9" s="479"/>
      <c r="AB9" s="479"/>
      <c r="AC9" s="480"/>
      <c r="AD9" s="487"/>
      <c r="AE9" s="488"/>
      <c r="AF9" s="488"/>
      <c r="AG9" s="488"/>
      <c r="AH9" s="488"/>
      <c r="AI9" s="489"/>
      <c r="AJ9" s="158"/>
      <c r="AK9" s="157"/>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row>
    <row r="10" spans="1:73">
      <c r="A10" s="157"/>
      <c r="B10" s="464"/>
      <c r="C10" s="472"/>
      <c r="D10" s="473"/>
      <c r="E10" s="473"/>
      <c r="F10" s="473"/>
      <c r="G10" s="473"/>
      <c r="H10" s="473"/>
      <c r="I10" s="473"/>
      <c r="J10" s="473"/>
      <c r="K10" s="473"/>
      <c r="L10" s="473"/>
      <c r="M10" s="473"/>
      <c r="N10" s="474"/>
      <c r="O10" s="481"/>
      <c r="P10" s="482"/>
      <c r="Q10" s="482"/>
      <c r="R10" s="482"/>
      <c r="S10" s="482"/>
      <c r="T10" s="482"/>
      <c r="U10" s="482"/>
      <c r="V10" s="482"/>
      <c r="W10" s="482"/>
      <c r="X10" s="482"/>
      <c r="Y10" s="482"/>
      <c r="Z10" s="482"/>
      <c r="AA10" s="482"/>
      <c r="AB10" s="482"/>
      <c r="AC10" s="483"/>
      <c r="AD10" s="490"/>
      <c r="AE10" s="491"/>
      <c r="AF10" s="491"/>
      <c r="AG10" s="491"/>
      <c r="AH10" s="491"/>
      <c r="AI10" s="492"/>
      <c r="AJ10" s="158"/>
      <c r="AK10" s="157"/>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row>
    <row r="11" spans="1:73" ht="25" customHeight="1">
      <c r="A11" s="157"/>
      <c r="B11" s="464"/>
      <c r="C11" s="493" t="s">
        <v>179</v>
      </c>
      <c r="D11" s="494"/>
      <c r="E11" s="494"/>
      <c r="F11" s="494"/>
      <c r="G11" s="494"/>
      <c r="H11" s="494"/>
      <c r="I11" s="494"/>
      <c r="J11" s="494"/>
      <c r="K11" s="494"/>
      <c r="L11" s="494"/>
      <c r="M11" s="494"/>
      <c r="N11" s="495"/>
      <c r="O11" s="475" t="s">
        <v>176</v>
      </c>
      <c r="P11" s="476"/>
      <c r="Q11" s="476"/>
      <c r="R11" s="476"/>
      <c r="S11" s="476"/>
      <c r="T11" s="476"/>
      <c r="U11" s="476"/>
      <c r="V11" s="476"/>
      <c r="W11" s="476"/>
      <c r="X11" s="476"/>
      <c r="Y11" s="476"/>
      <c r="Z11" s="476"/>
      <c r="AA11" s="476"/>
      <c r="AB11" s="476"/>
      <c r="AC11" s="477"/>
      <c r="AD11" s="484">
        <f>金銭出納簿!C28</f>
        <v>0</v>
      </c>
      <c r="AE11" s="485"/>
      <c r="AF11" s="485"/>
      <c r="AG11" s="485"/>
      <c r="AH11" s="485"/>
      <c r="AI11" s="486"/>
      <c r="AJ11" s="158"/>
      <c r="AK11" s="157"/>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row>
    <row r="12" spans="1:73" ht="25" customHeight="1">
      <c r="A12" s="157"/>
      <c r="B12" s="464"/>
      <c r="C12" s="496"/>
      <c r="D12" s="497"/>
      <c r="E12" s="497"/>
      <c r="F12" s="497"/>
      <c r="G12" s="497"/>
      <c r="H12" s="497"/>
      <c r="I12" s="497"/>
      <c r="J12" s="497"/>
      <c r="K12" s="497"/>
      <c r="L12" s="497"/>
      <c r="M12" s="497"/>
      <c r="N12" s="498"/>
      <c r="O12" s="478"/>
      <c r="P12" s="479"/>
      <c r="Q12" s="479"/>
      <c r="R12" s="479"/>
      <c r="S12" s="479"/>
      <c r="T12" s="479"/>
      <c r="U12" s="479"/>
      <c r="V12" s="479"/>
      <c r="W12" s="479"/>
      <c r="X12" s="479"/>
      <c r="Y12" s="479"/>
      <c r="Z12" s="479"/>
      <c r="AA12" s="479"/>
      <c r="AB12" s="479"/>
      <c r="AC12" s="480"/>
      <c r="AD12" s="487"/>
      <c r="AE12" s="488"/>
      <c r="AF12" s="488"/>
      <c r="AG12" s="488"/>
      <c r="AH12" s="488"/>
      <c r="AI12" s="489"/>
      <c r="AJ12" s="158"/>
      <c r="AK12" s="157"/>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row>
    <row r="13" spans="1:73">
      <c r="A13" s="157"/>
      <c r="B13" s="464"/>
      <c r="C13" s="499"/>
      <c r="D13" s="500"/>
      <c r="E13" s="500"/>
      <c r="F13" s="500"/>
      <c r="G13" s="500"/>
      <c r="H13" s="500"/>
      <c r="I13" s="500"/>
      <c r="J13" s="500"/>
      <c r="K13" s="500"/>
      <c r="L13" s="500"/>
      <c r="M13" s="500"/>
      <c r="N13" s="501"/>
      <c r="O13" s="478"/>
      <c r="P13" s="479"/>
      <c r="Q13" s="479"/>
      <c r="R13" s="479"/>
      <c r="S13" s="479"/>
      <c r="T13" s="479"/>
      <c r="U13" s="479"/>
      <c r="V13" s="479"/>
      <c r="W13" s="479"/>
      <c r="X13" s="479"/>
      <c r="Y13" s="479"/>
      <c r="Z13" s="479"/>
      <c r="AA13" s="479"/>
      <c r="AB13" s="479"/>
      <c r="AC13" s="480"/>
      <c r="AD13" s="487"/>
      <c r="AE13" s="488"/>
      <c r="AF13" s="488"/>
      <c r="AG13" s="488"/>
      <c r="AH13" s="488"/>
      <c r="AI13" s="489"/>
      <c r="AJ13" s="158"/>
      <c r="AK13" s="157"/>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row>
    <row r="14" spans="1:73">
      <c r="A14" s="157"/>
      <c r="B14" s="464"/>
      <c r="C14" s="502"/>
      <c r="D14" s="503"/>
      <c r="E14" s="503"/>
      <c r="F14" s="503"/>
      <c r="G14" s="503"/>
      <c r="H14" s="503"/>
      <c r="I14" s="503"/>
      <c r="J14" s="503"/>
      <c r="K14" s="503"/>
      <c r="L14" s="503"/>
      <c r="M14" s="503"/>
      <c r="N14" s="504"/>
      <c r="O14" s="481"/>
      <c r="P14" s="482"/>
      <c r="Q14" s="482"/>
      <c r="R14" s="482"/>
      <c r="S14" s="482"/>
      <c r="T14" s="482"/>
      <c r="U14" s="482"/>
      <c r="V14" s="482"/>
      <c r="W14" s="482"/>
      <c r="X14" s="482"/>
      <c r="Y14" s="482"/>
      <c r="Z14" s="482"/>
      <c r="AA14" s="482"/>
      <c r="AB14" s="482"/>
      <c r="AC14" s="483"/>
      <c r="AD14" s="490"/>
      <c r="AE14" s="491"/>
      <c r="AF14" s="491"/>
      <c r="AG14" s="491"/>
      <c r="AH14" s="491"/>
      <c r="AI14" s="492"/>
      <c r="AJ14" s="158"/>
      <c r="AK14" s="157"/>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row>
    <row r="15" spans="1:73">
      <c r="A15" s="157"/>
      <c r="B15" s="464"/>
      <c r="C15" s="493" t="s">
        <v>178</v>
      </c>
      <c r="D15" s="494"/>
      <c r="E15" s="494"/>
      <c r="F15" s="494"/>
      <c r="G15" s="494"/>
      <c r="H15" s="494"/>
      <c r="I15" s="494"/>
      <c r="J15" s="494"/>
      <c r="K15" s="494"/>
      <c r="L15" s="494"/>
      <c r="M15" s="494"/>
      <c r="N15" s="495"/>
      <c r="O15" s="475" t="s">
        <v>176</v>
      </c>
      <c r="P15" s="476"/>
      <c r="Q15" s="476"/>
      <c r="R15" s="476"/>
      <c r="S15" s="476"/>
      <c r="T15" s="476"/>
      <c r="U15" s="476"/>
      <c r="V15" s="476"/>
      <c r="W15" s="476"/>
      <c r="X15" s="476"/>
      <c r="Y15" s="476"/>
      <c r="Z15" s="476"/>
      <c r="AA15" s="476"/>
      <c r="AB15" s="476"/>
      <c r="AC15" s="477"/>
      <c r="AD15" s="484">
        <f>金銭出納簿!C47</f>
        <v>0</v>
      </c>
      <c r="AE15" s="485"/>
      <c r="AF15" s="485"/>
      <c r="AG15" s="485"/>
      <c r="AH15" s="485"/>
      <c r="AI15" s="486"/>
      <c r="AJ15" s="158"/>
      <c r="AK15" s="157"/>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row>
    <row r="16" spans="1:73">
      <c r="A16" s="157"/>
      <c r="B16" s="464"/>
      <c r="C16" s="499"/>
      <c r="D16" s="500"/>
      <c r="E16" s="500"/>
      <c r="F16" s="500"/>
      <c r="G16" s="500"/>
      <c r="H16" s="500"/>
      <c r="I16" s="500"/>
      <c r="J16" s="500"/>
      <c r="K16" s="500"/>
      <c r="L16" s="500"/>
      <c r="M16" s="500"/>
      <c r="N16" s="501"/>
      <c r="O16" s="478"/>
      <c r="P16" s="479"/>
      <c r="Q16" s="479"/>
      <c r="R16" s="479"/>
      <c r="S16" s="479"/>
      <c r="T16" s="479"/>
      <c r="U16" s="479"/>
      <c r="V16" s="479"/>
      <c r="W16" s="479"/>
      <c r="X16" s="479"/>
      <c r="Y16" s="479"/>
      <c r="Z16" s="479"/>
      <c r="AA16" s="479"/>
      <c r="AB16" s="479"/>
      <c r="AC16" s="480"/>
      <c r="AD16" s="487"/>
      <c r="AE16" s="488"/>
      <c r="AF16" s="488"/>
      <c r="AG16" s="488"/>
      <c r="AH16" s="488"/>
      <c r="AI16" s="489"/>
      <c r="AJ16" s="158"/>
      <c r="AK16" s="157"/>
      <c r="AM16" s="164"/>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row>
    <row r="17" spans="1:70">
      <c r="A17" s="157"/>
      <c r="B17" s="464"/>
      <c r="C17" s="502"/>
      <c r="D17" s="503"/>
      <c r="E17" s="503"/>
      <c r="F17" s="503"/>
      <c r="G17" s="503"/>
      <c r="H17" s="503"/>
      <c r="I17" s="503"/>
      <c r="J17" s="503"/>
      <c r="K17" s="503"/>
      <c r="L17" s="503"/>
      <c r="M17" s="503"/>
      <c r="N17" s="504"/>
      <c r="O17" s="481"/>
      <c r="P17" s="482"/>
      <c r="Q17" s="482"/>
      <c r="R17" s="482"/>
      <c r="S17" s="482"/>
      <c r="T17" s="482"/>
      <c r="U17" s="482"/>
      <c r="V17" s="482"/>
      <c r="W17" s="482"/>
      <c r="X17" s="482"/>
      <c r="Y17" s="482"/>
      <c r="Z17" s="482"/>
      <c r="AA17" s="482"/>
      <c r="AB17" s="482"/>
      <c r="AC17" s="483"/>
      <c r="AD17" s="490"/>
      <c r="AE17" s="491"/>
      <c r="AF17" s="491"/>
      <c r="AG17" s="491"/>
      <c r="AH17" s="491"/>
      <c r="AI17" s="492"/>
      <c r="AJ17" s="158"/>
      <c r="AK17" s="157"/>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row>
    <row r="18" spans="1:70">
      <c r="A18" s="157"/>
      <c r="B18" s="464"/>
      <c r="C18" s="493" t="s">
        <v>177</v>
      </c>
      <c r="D18" s="494"/>
      <c r="E18" s="494"/>
      <c r="F18" s="494"/>
      <c r="G18" s="494"/>
      <c r="H18" s="494"/>
      <c r="I18" s="494"/>
      <c r="J18" s="494"/>
      <c r="K18" s="494"/>
      <c r="L18" s="494"/>
      <c r="M18" s="494"/>
      <c r="N18" s="495"/>
      <c r="O18" s="475" t="s">
        <v>176</v>
      </c>
      <c r="P18" s="476"/>
      <c r="Q18" s="476"/>
      <c r="R18" s="476"/>
      <c r="S18" s="476"/>
      <c r="T18" s="476"/>
      <c r="U18" s="476"/>
      <c r="V18" s="476"/>
      <c r="W18" s="476"/>
      <c r="X18" s="476"/>
      <c r="Y18" s="476"/>
      <c r="Z18" s="476"/>
      <c r="AA18" s="476"/>
      <c r="AB18" s="476"/>
      <c r="AC18" s="477"/>
      <c r="AD18" s="484">
        <f>金銭出納簿!C56</f>
        <v>0</v>
      </c>
      <c r="AE18" s="485"/>
      <c r="AF18" s="485"/>
      <c r="AG18" s="485"/>
      <c r="AH18" s="485"/>
      <c r="AI18" s="486"/>
      <c r="AJ18" s="158"/>
      <c r="AK18" s="157"/>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row>
    <row r="19" spans="1:70">
      <c r="A19" s="157"/>
      <c r="B19" s="464"/>
      <c r="C19" s="499"/>
      <c r="D19" s="500"/>
      <c r="E19" s="500"/>
      <c r="F19" s="500"/>
      <c r="G19" s="500"/>
      <c r="H19" s="500"/>
      <c r="I19" s="500"/>
      <c r="J19" s="500"/>
      <c r="K19" s="500"/>
      <c r="L19" s="500"/>
      <c r="M19" s="500"/>
      <c r="N19" s="501"/>
      <c r="O19" s="478"/>
      <c r="P19" s="479"/>
      <c r="Q19" s="479"/>
      <c r="R19" s="479"/>
      <c r="S19" s="479"/>
      <c r="T19" s="479"/>
      <c r="U19" s="479"/>
      <c r="V19" s="479"/>
      <c r="W19" s="479"/>
      <c r="X19" s="479"/>
      <c r="Y19" s="479"/>
      <c r="Z19" s="479"/>
      <c r="AA19" s="479"/>
      <c r="AB19" s="479"/>
      <c r="AC19" s="480"/>
      <c r="AD19" s="487"/>
      <c r="AE19" s="488"/>
      <c r="AF19" s="488"/>
      <c r="AG19" s="488"/>
      <c r="AH19" s="488"/>
      <c r="AI19" s="489"/>
      <c r="AJ19" s="158"/>
      <c r="AK19" s="157"/>
      <c r="AM19" s="164"/>
      <c r="AN19" s="164"/>
      <c r="AO19" s="164"/>
      <c r="AP19" s="164"/>
      <c r="AQ19" s="164"/>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row>
    <row r="20" spans="1:70">
      <c r="A20" s="157"/>
      <c r="B20" s="464"/>
      <c r="C20" s="502"/>
      <c r="D20" s="503"/>
      <c r="E20" s="503"/>
      <c r="F20" s="503"/>
      <c r="G20" s="503"/>
      <c r="H20" s="503"/>
      <c r="I20" s="503"/>
      <c r="J20" s="503"/>
      <c r="K20" s="503"/>
      <c r="L20" s="503"/>
      <c r="M20" s="503"/>
      <c r="N20" s="504"/>
      <c r="O20" s="481"/>
      <c r="P20" s="482"/>
      <c r="Q20" s="482"/>
      <c r="R20" s="482"/>
      <c r="S20" s="482"/>
      <c r="T20" s="482"/>
      <c r="U20" s="482"/>
      <c r="V20" s="482"/>
      <c r="W20" s="482"/>
      <c r="X20" s="482"/>
      <c r="Y20" s="482"/>
      <c r="Z20" s="482"/>
      <c r="AA20" s="482"/>
      <c r="AB20" s="482"/>
      <c r="AC20" s="483"/>
      <c r="AD20" s="490"/>
      <c r="AE20" s="491"/>
      <c r="AF20" s="491"/>
      <c r="AG20" s="491"/>
      <c r="AH20" s="491"/>
      <c r="AI20" s="492"/>
      <c r="AJ20" s="158"/>
      <c r="AK20" s="157"/>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4"/>
      <c r="BQ20" s="164"/>
      <c r="BR20" s="164"/>
    </row>
    <row r="21" spans="1:70">
      <c r="A21" s="157"/>
      <c r="B21" s="464"/>
      <c r="C21" s="493" t="s">
        <v>175</v>
      </c>
      <c r="D21" s="494"/>
      <c r="E21" s="494"/>
      <c r="F21" s="494"/>
      <c r="G21" s="494"/>
      <c r="H21" s="494"/>
      <c r="I21" s="494"/>
      <c r="J21" s="494"/>
      <c r="K21" s="494"/>
      <c r="L21" s="494"/>
      <c r="M21" s="494"/>
      <c r="N21" s="495"/>
      <c r="O21" s="475" t="s">
        <v>174</v>
      </c>
      <c r="P21" s="476"/>
      <c r="Q21" s="476"/>
      <c r="R21" s="476"/>
      <c r="S21" s="476"/>
      <c r="T21" s="476"/>
      <c r="U21" s="476"/>
      <c r="V21" s="476"/>
      <c r="W21" s="476"/>
      <c r="X21" s="476"/>
      <c r="Y21" s="476"/>
      <c r="Z21" s="476"/>
      <c r="AA21" s="476"/>
      <c r="AB21" s="476"/>
      <c r="AC21" s="477"/>
      <c r="AD21" s="484"/>
      <c r="AE21" s="485"/>
      <c r="AF21" s="485"/>
      <c r="AG21" s="485"/>
      <c r="AH21" s="485"/>
      <c r="AI21" s="486"/>
      <c r="AJ21" s="158"/>
      <c r="AK21" s="157"/>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3"/>
      <c r="BI21" s="163"/>
      <c r="BJ21" s="163"/>
      <c r="BK21" s="163"/>
      <c r="BL21" s="163"/>
      <c r="BM21" s="163"/>
      <c r="BN21" s="163"/>
      <c r="BO21" s="163"/>
      <c r="BP21" s="164"/>
      <c r="BQ21" s="164"/>
      <c r="BR21" s="164"/>
    </row>
    <row r="22" spans="1:70" ht="17.25" customHeight="1">
      <c r="A22" s="157"/>
      <c r="B22" s="464"/>
      <c r="C22" s="499"/>
      <c r="D22" s="500"/>
      <c r="E22" s="500"/>
      <c r="F22" s="500"/>
      <c r="G22" s="500"/>
      <c r="H22" s="500"/>
      <c r="I22" s="500"/>
      <c r="J22" s="500"/>
      <c r="K22" s="500"/>
      <c r="L22" s="500"/>
      <c r="M22" s="500"/>
      <c r="N22" s="501"/>
      <c r="O22" s="478"/>
      <c r="P22" s="479"/>
      <c r="Q22" s="479"/>
      <c r="R22" s="479"/>
      <c r="S22" s="479"/>
      <c r="T22" s="479"/>
      <c r="U22" s="479"/>
      <c r="V22" s="479"/>
      <c r="W22" s="479"/>
      <c r="X22" s="479"/>
      <c r="Y22" s="479"/>
      <c r="Z22" s="479"/>
      <c r="AA22" s="479"/>
      <c r="AB22" s="479"/>
      <c r="AC22" s="480"/>
      <c r="AD22" s="487"/>
      <c r="AE22" s="488"/>
      <c r="AF22" s="488"/>
      <c r="AG22" s="488"/>
      <c r="AH22" s="488"/>
      <c r="AI22" s="489"/>
      <c r="AJ22" s="158"/>
      <c r="AK22" s="157"/>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row>
    <row r="23" spans="1:70" ht="23.25" customHeight="1">
      <c r="A23" s="157"/>
      <c r="B23" s="465"/>
      <c r="C23" s="502"/>
      <c r="D23" s="503"/>
      <c r="E23" s="503"/>
      <c r="F23" s="503"/>
      <c r="G23" s="503"/>
      <c r="H23" s="503"/>
      <c r="I23" s="503"/>
      <c r="J23" s="503"/>
      <c r="K23" s="503"/>
      <c r="L23" s="503"/>
      <c r="M23" s="503"/>
      <c r="N23" s="504"/>
      <c r="O23" s="481"/>
      <c r="P23" s="482"/>
      <c r="Q23" s="482"/>
      <c r="R23" s="482"/>
      <c r="S23" s="482"/>
      <c r="T23" s="482"/>
      <c r="U23" s="482"/>
      <c r="V23" s="482"/>
      <c r="W23" s="482"/>
      <c r="X23" s="482"/>
      <c r="Y23" s="482"/>
      <c r="Z23" s="482"/>
      <c r="AA23" s="482"/>
      <c r="AB23" s="482"/>
      <c r="AC23" s="483"/>
      <c r="AD23" s="490"/>
      <c r="AE23" s="491"/>
      <c r="AF23" s="491"/>
      <c r="AG23" s="491"/>
      <c r="AH23" s="491"/>
      <c r="AI23" s="492"/>
      <c r="AJ23" s="158"/>
      <c r="AK23" s="157"/>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row>
    <row r="24" spans="1:70" s="163" customFormat="1" ht="16.5" customHeight="1">
      <c r="A24" s="157"/>
      <c r="B24" s="158"/>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7"/>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row>
    <row r="25" spans="1:70" s="163" customFormat="1" ht="13">
      <c r="A25" s="459" t="s">
        <v>173</v>
      </c>
      <c r="B25" s="459"/>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row>
    <row r="26" spans="1:70">
      <c r="A26" s="505" t="s">
        <v>172</v>
      </c>
      <c r="B26" s="505"/>
      <c r="C26" s="505"/>
      <c r="D26" s="505"/>
      <c r="E26" s="505"/>
      <c r="F26" s="505"/>
      <c r="G26" s="505"/>
      <c r="H26" s="505"/>
      <c r="I26" s="505"/>
      <c r="J26" s="505"/>
      <c r="K26" s="505"/>
      <c r="L26" s="505"/>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row>
    <row r="27" spans="1:70">
      <c r="A27" s="505" t="s">
        <v>171</v>
      </c>
      <c r="B27" s="505"/>
      <c r="C27" s="505"/>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row>
    <row r="28" spans="1:70">
      <c r="A28" s="157"/>
      <c r="B28" s="455"/>
      <c r="C28" s="456"/>
      <c r="D28" s="456"/>
      <c r="E28" s="456"/>
      <c r="F28" s="457"/>
      <c r="G28" s="506" t="s">
        <v>198</v>
      </c>
      <c r="H28" s="506"/>
      <c r="I28" s="506"/>
      <c r="J28" s="506"/>
      <c r="K28" s="506"/>
      <c r="L28" s="506" t="s">
        <v>199</v>
      </c>
      <c r="M28" s="506"/>
      <c r="N28" s="506"/>
      <c r="O28" s="506"/>
      <c r="P28" s="506"/>
      <c r="Q28" s="506" t="s">
        <v>200</v>
      </c>
      <c r="R28" s="506"/>
      <c r="S28" s="506"/>
      <c r="T28" s="506"/>
      <c r="U28" s="506"/>
      <c r="V28" s="506" t="s">
        <v>201</v>
      </c>
      <c r="W28" s="506"/>
      <c r="X28" s="506"/>
      <c r="Y28" s="506"/>
      <c r="Z28" s="506"/>
      <c r="AA28" s="506" t="s">
        <v>202</v>
      </c>
      <c r="AB28" s="506"/>
      <c r="AC28" s="506"/>
      <c r="AD28" s="506"/>
      <c r="AE28" s="506"/>
      <c r="AF28" s="507"/>
      <c r="AG28" s="507"/>
      <c r="AH28" s="507"/>
      <c r="AI28" s="507"/>
      <c r="AJ28" s="478"/>
      <c r="AK28" s="157"/>
    </row>
    <row r="29" spans="1:70" ht="27.75" customHeight="1">
      <c r="A29" s="157"/>
      <c r="B29" s="455" t="s">
        <v>170</v>
      </c>
      <c r="C29" s="456"/>
      <c r="D29" s="456"/>
      <c r="E29" s="456"/>
      <c r="F29" s="457"/>
      <c r="G29" s="508">
        <v>0</v>
      </c>
      <c r="H29" s="508"/>
      <c r="I29" s="508"/>
      <c r="J29" s="508"/>
      <c r="K29" s="508"/>
      <c r="L29" s="508">
        <v>0</v>
      </c>
      <c r="M29" s="508"/>
      <c r="N29" s="508"/>
      <c r="O29" s="508"/>
      <c r="P29" s="508"/>
      <c r="Q29" s="508">
        <v>0</v>
      </c>
      <c r="R29" s="508"/>
      <c r="S29" s="508"/>
      <c r="T29" s="508"/>
      <c r="U29" s="508"/>
      <c r="V29" s="508">
        <v>0</v>
      </c>
      <c r="W29" s="508"/>
      <c r="X29" s="508"/>
      <c r="Y29" s="508"/>
      <c r="Z29" s="508"/>
      <c r="AA29" s="508">
        <v>0</v>
      </c>
      <c r="AB29" s="508"/>
      <c r="AC29" s="508"/>
      <c r="AD29" s="508"/>
      <c r="AE29" s="508"/>
      <c r="AF29" s="158"/>
      <c r="AG29" s="158"/>
      <c r="AH29" s="158"/>
      <c r="AI29" s="158"/>
      <c r="AJ29" s="158"/>
      <c r="AK29" s="157"/>
    </row>
    <row r="30" spans="1:70" ht="27.75" customHeight="1">
      <c r="A30" s="157"/>
      <c r="B30" s="455" t="s">
        <v>169</v>
      </c>
      <c r="C30" s="456"/>
      <c r="D30" s="456"/>
      <c r="E30" s="456"/>
      <c r="F30" s="457"/>
      <c r="G30" s="509" t="s">
        <v>168</v>
      </c>
      <c r="H30" s="509"/>
      <c r="I30" s="509"/>
      <c r="J30" s="509"/>
      <c r="K30" s="509"/>
      <c r="L30" s="508">
        <f>L29+G29</f>
        <v>0</v>
      </c>
      <c r="M30" s="508"/>
      <c r="N30" s="508"/>
      <c r="O30" s="508"/>
      <c r="P30" s="508"/>
      <c r="Q30" s="508">
        <f>Q29+L30</f>
        <v>0</v>
      </c>
      <c r="R30" s="508"/>
      <c r="S30" s="508"/>
      <c r="T30" s="508"/>
      <c r="U30" s="508"/>
      <c r="V30" s="508">
        <f>V29+Q30</f>
        <v>0</v>
      </c>
      <c r="W30" s="508"/>
      <c r="X30" s="508"/>
      <c r="Y30" s="508"/>
      <c r="Z30" s="508"/>
      <c r="AA30" s="508">
        <f>AA29+V30</f>
        <v>0</v>
      </c>
      <c r="AB30" s="508"/>
      <c r="AC30" s="508"/>
      <c r="AD30" s="508"/>
      <c r="AE30" s="508"/>
      <c r="AF30" s="158"/>
      <c r="AG30" s="158"/>
      <c r="AH30" s="158"/>
      <c r="AI30" s="158"/>
      <c r="AJ30" s="158"/>
      <c r="AK30" s="157"/>
    </row>
    <row r="31" spans="1:70">
      <c r="A31" s="157"/>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7"/>
    </row>
    <row r="32" spans="1:70" ht="24" customHeight="1">
      <c r="A32" s="505" t="s">
        <v>167</v>
      </c>
      <c r="B32" s="505"/>
      <c r="C32" s="505"/>
      <c r="D32" s="505"/>
      <c r="E32" s="505"/>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row>
    <row r="33" spans="1:37" ht="24" customHeight="1">
      <c r="A33" s="162" t="s">
        <v>203</v>
      </c>
      <c r="B33" s="162"/>
      <c r="C33" s="162"/>
      <c r="D33" s="162"/>
      <c r="E33" s="162"/>
      <c r="F33" s="162"/>
      <c r="G33" s="162"/>
      <c r="H33" s="162"/>
      <c r="I33" s="162"/>
      <c r="J33" s="460">
        <v>31</v>
      </c>
      <c r="K33" s="462"/>
      <c r="L33" s="162" t="s">
        <v>166</v>
      </c>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row>
    <row r="34" spans="1:37" ht="25" customHeight="1">
      <c r="A34" s="162" t="s">
        <v>165</v>
      </c>
      <c r="B34" s="162"/>
      <c r="C34" s="162"/>
      <c r="D34" s="162"/>
      <c r="E34" s="162"/>
      <c r="F34" s="162"/>
      <c r="G34" s="162"/>
      <c r="H34" s="162"/>
      <c r="I34" s="162"/>
      <c r="J34" s="162"/>
      <c r="K34" s="162"/>
      <c r="L34" s="162"/>
      <c r="M34" s="162"/>
      <c r="N34" s="510">
        <f>AA30</f>
        <v>0</v>
      </c>
      <c r="O34" s="511"/>
      <c r="P34" s="511"/>
      <c r="Q34" s="511"/>
      <c r="R34" s="511"/>
      <c r="S34" s="512"/>
      <c r="T34" s="162" t="s">
        <v>43</v>
      </c>
      <c r="U34" s="162"/>
      <c r="V34" s="162"/>
      <c r="W34" s="162"/>
      <c r="X34" s="162"/>
      <c r="Y34" s="162"/>
      <c r="Z34" s="162"/>
      <c r="AA34" s="162"/>
      <c r="AB34" s="162"/>
      <c r="AC34" s="162"/>
      <c r="AD34" s="162"/>
      <c r="AE34" s="162"/>
      <c r="AF34" s="162"/>
      <c r="AG34" s="162"/>
      <c r="AH34" s="162"/>
      <c r="AI34" s="162"/>
      <c r="AJ34" s="162"/>
      <c r="AK34" s="162"/>
    </row>
    <row r="35" spans="1:37" ht="25" customHeight="1">
      <c r="A35" s="162" t="s">
        <v>161</v>
      </c>
      <c r="B35" s="162"/>
      <c r="C35" s="162"/>
      <c r="D35" s="162"/>
      <c r="E35" s="513"/>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5"/>
      <c r="AJ35" s="162"/>
      <c r="AK35" s="162"/>
    </row>
    <row r="36" spans="1:37" ht="25" customHeight="1">
      <c r="A36" s="162"/>
      <c r="B36" s="162"/>
      <c r="C36" s="162"/>
      <c r="D36" s="162"/>
      <c r="E36" s="162" t="s">
        <v>160</v>
      </c>
      <c r="F36" s="161"/>
      <c r="G36" s="161"/>
      <c r="H36" s="161"/>
      <c r="I36" s="161"/>
      <c r="J36" s="161"/>
      <c r="K36" s="161"/>
      <c r="L36" s="161"/>
      <c r="M36" s="161"/>
      <c r="N36" s="161"/>
      <c r="O36" s="161"/>
      <c r="P36" s="161"/>
      <c r="Q36" s="161"/>
      <c r="R36" s="161"/>
      <c r="S36" s="161"/>
      <c r="T36" s="161"/>
      <c r="U36" s="161"/>
      <c r="V36" s="161"/>
      <c r="W36" s="161"/>
      <c r="X36" s="162"/>
      <c r="Y36" s="162"/>
      <c r="Z36" s="162"/>
      <c r="AA36" s="162"/>
      <c r="AB36" s="162"/>
      <c r="AC36" s="162"/>
      <c r="AD36" s="162"/>
      <c r="AE36" s="162"/>
      <c r="AF36" s="162"/>
      <c r="AG36" s="162"/>
      <c r="AH36" s="162"/>
      <c r="AI36" s="162"/>
      <c r="AJ36" s="162"/>
      <c r="AK36" s="162"/>
    </row>
    <row r="37" spans="1:37">
      <c r="A37" s="157"/>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7"/>
    </row>
    <row r="38" spans="1:37" ht="25" customHeight="1">
      <c r="A38" s="505" t="s">
        <v>164</v>
      </c>
      <c r="B38" s="505"/>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row>
    <row r="39" spans="1:37" ht="25" customHeight="1">
      <c r="A39" s="162" t="s">
        <v>204</v>
      </c>
      <c r="B39" s="162"/>
      <c r="C39" s="162"/>
      <c r="D39" s="162"/>
      <c r="E39" s="162"/>
      <c r="F39" s="162"/>
      <c r="G39" s="162"/>
      <c r="H39" s="162"/>
      <c r="I39" s="162"/>
      <c r="J39" s="460">
        <v>31</v>
      </c>
      <c r="K39" s="462"/>
      <c r="L39" s="162" t="s">
        <v>163</v>
      </c>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row>
    <row r="40" spans="1:37" ht="25" customHeight="1">
      <c r="A40" s="162" t="s">
        <v>162</v>
      </c>
      <c r="B40" s="162"/>
      <c r="C40" s="162"/>
      <c r="D40" s="162"/>
      <c r="E40" s="162"/>
      <c r="F40" s="162"/>
      <c r="G40" s="510">
        <f>実績報告書!P40-V30</f>
        <v>0</v>
      </c>
      <c r="H40" s="511"/>
      <c r="I40" s="511"/>
      <c r="J40" s="511"/>
      <c r="K40" s="511"/>
      <c r="L40" s="512"/>
      <c r="M40" s="162" t="s">
        <v>43</v>
      </c>
      <c r="N40" s="157"/>
      <c r="O40" s="157"/>
      <c r="P40" s="157"/>
      <c r="Q40" s="157"/>
      <c r="R40" s="157"/>
      <c r="S40" s="157"/>
      <c r="T40" s="157"/>
      <c r="U40" s="162"/>
      <c r="V40" s="162"/>
      <c r="W40" s="162"/>
      <c r="X40" s="162"/>
      <c r="Y40" s="162"/>
      <c r="Z40" s="162"/>
      <c r="AA40" s="162"/>
      <c r="AB40" s="162"/>
      <c r="AC40" s="162"/>
      <c r="AD40" s="162"/>
      <c r="AE40" s="162"/>
      <c r="AF40" s="162"/>
      <c r="AG40" s="162"/>
      <c r="AH40" s="162"/>
      <c r="AI40" s="162"/>
      <c r="AJ40" s="162"/>
      <c r="AK40" s="162"/>
    </row>
    <row r="41" spans="1:37" ht="25" customHeight="1">
      <c r="A41" s="162" t="s">
        <v>161</v>
      </c>
      <c r="B41" s="162"/>
      <c r="C41" s="162"/>
      <c r="D41" s="162"/>
      <c r="E41" s="513" t="s">
        <v>193</v>
      </c>
      <c r="F41" s="514"/>
      <c r="G41" s="514"/>
      <c r="H41" s="514"/>
      <c r="I41" s="514"/>
      <c r="J41" s="514"/>
      <c r="K41" s="514"/>
      <c r="L41" s="514"/>
      <c r="M41" s="514"/>
      <c r="N41" s="514"/>
      <c r="O41" s="514"/>
      <c r="P41" s="514"/>
      <c r="Q41" s="514"/>
      <c r="R41" s="514"/>
      <c r="S41" s="514"/>
      <c r="T41" s="514"/>
      <c r="U41" s="514"/>
      <c r="V41" s="514"/>
      <c r="W41" s="514"/>
      <c r="X41" s="514"/>
      <c r="Y41" s="514"/>
      <c r="Z41" s="514"/>
      <c r="AA41" s="514"/>
      <c r="AB41" s="514"/>
      <c r="AC41" s="514"/>
      <c r="AD41" s="514"/>
      <c r="AE41" s="514"/>
      <c r="AF41" s="514"/>
      <c r="AG41" s="514"/>
      <c r="AH41" s="514"/>
      <c r="AI41" s="515"/>
      <c r="AJ41" s="162"/>
      <c r="AK41" s="162"/>
    </row>
    <row r="42" spans="1:37" ht="24" customHeight="1">
      <c r="A42" s="157"/>
      <c r="B42" s="158"/>
      <c r="C42" s="158"/>
      <c r="D42" s="158"/>
      <c r="E42" s="162" t="s">
        <v>160</v>
      </c>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7"/>
    </row>
    <row r="43" spans="1:37" ht="24" customHeight="1">
      <c r="A43" s="157"/>
      <c r="B43" s="158"/>
      <c r="C43" s="158"/>
      <c r="D43" s="158"/>
      <c r="E43" s="162"/>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7"/>
    </row>
    <row r="44" spans="1:37" ht="24" customHeight="1">
      <c r="A44" s="459" t="s">
        <v>159</v>
      </c>
      <c r="B44" s="459"/>
      <c r="C44" s="459"/>
      <c r="D44" s="459"/>
      <c r="E44" s="459"/>
      <c r="F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59"/>
    </row>
    <row r="45" spans="1:37" ht="25" customHeight="1">
      <c r="A45" s="157"/>
      <c r="B45" s="158"/>
      <c r="C45" s="506" t="s">
        <v>158</v>
      </c>
      <c r="D45" s="506"/>
      <c r="E45" s="506"/>
      <c r="F45" s="506"/>
      <c r="G45" s="506"/>
      <c r="H45" s="506"/>
      <c r="I45" s="506"/>
      <c r="J45" s="506"/>
      <c r="K45" s="506"/>
      <c r="L45" s="506"/>
      <c r="M45" s="506"/>
      <c r="N45" s="506"/>
      <c r="O45" s="506"/>
      <c r="P45" s="506"/>
      <c r="Q45" s="506"/>
      <c r="R45" s="506"/>
      <c r="S45" s="506"/>
      <c r="T45" s="506"/>
      <c r="U45" s="506" t="s">
        <v>157</v>
      </c>
      <c r="V45" s="506"/>
      <c r="W45" s="506"/>
      <c r="X45" s="506"/>
      <c r="Y45" s="506"/>
      <c r="Z45" s="506"/>
      <c r="AA45" s="506"/>
      <c r="AB45" s="506"/>
      <c r="AC45" s="506"/>
      <c r="AD45" s="506"/>
      <c r="AE45" s="506"/>
      <c r="AF45" s="506"/>
      <c r="AG45" s="506"/>
      <c r="AH45" s="506"/>
      <c r="AI45" s="506"/>
      <c r="AJ45" s="158"/>
      <c r="AK45" s="157"/>
    </row>
    <row r="46" spans="1:37" ht="25" customHeight="1">
      <c r="A46" s="157"/>
      <c r="B46" s="158"/>
      <c r="C46" s="506"/>
      <c r="D46" s="506"/>
      <c r="E46" s="506"/>
      <c r="F46" s="506"/>
      <c r="G46" s="506"/>
      <c r="H46" s="506"/>
      <c r="I46" s="506"/>
      <c r="J46" s="506"/>
      <c r="K46" s="506"/>
      <c r="L46" s="506"/>
      <c r="M46" s="506"/>
      <c r="N46" s="506"/>
      <c r="O46" s="506"/>
      <c r="P46" s="506"/>
      <c r="Q46" s="506"/>
      <c r="R46" s="506"/>
      <c r="S46" s="506"/>
      <c r="T46" s="506"/>
      <c r="U46" s="475" t="s">
        <v>156</v>
      </c>
      <c r="V46" s="476"/>
      <c r="W46" s="476"/>
      <c r="X46" s="476"/>
      <c r="Y46" s="476"/>
      <c r="Z46" s="476"/>
      <c r="AA46" s="161" t="s">
        <v>155</v>
      </c>
      <c r="AB46" s="476" t="e">
        <f>U47/総括表!G5*100</f>
        <v>#DIV/0!</v>
      </c>
      <c r="AC46" s="476"/>
      <c r="AD46" s="476"/>
      <c r="AE46" s="476"/>
      <c r="AF46" s="476"/>
      <c r="AG46" s="476"/>
      <c r="AH46" s="161" t="s">
        <v>154</v>
      </c>
      <c r="AI46" s="160" t="s">
        <v>153</v>
      </c>
      <c r="AJ46" s="158"/>
      <c r="AK46" s="157"/>
    </row>
    <row r="47" spans="1:37" ht="25" customHeight="1">
      <c r="A47" s="157"/>
      <c r="B47" s="158"/>
      <c r="C47" s="506"/>
      <c r="D47" s="506"/>
      <c r="E47" s="506"/>
      <c r="F47" s="506"/>
      <c r="G47" s="506"/>
      <c r="H47" s="506"/>
      <c r="I47" s="506"/>
      <c r="J47" s="506"/>
      <c r="K47" s="506"/>
      <c r="L47" s="506"/>
      <c r="M47" s="506"/>
      <c r="N47" s="506"/>
      <c r="O47" s="506"/>
      <c r="P47" s="506"/>
      <c r="Q47" s="506"/>
      <c r="R47" s="506"/>
      <c r="S47" s="506"/>
      <c r="T47" s="506"/>
      <c r="U47" s="516">
        <f>総括表!G20</f>
        <v>0</v>
      </c>
      <c r="V47" s="517"/>
      <c r="W47" s="517"/>
      <c r="X47" s="517"/>
      <c r="Y47" s="517"/>
      <c r="Z47" s="517"/>
      <c r="AA47" s="517"/>
      <c r="AB47" s="517"/>
      <c r="AC47" s="517"/>
      <c r="AD47" s="517"/>
      <c r="AE47" s="517"/>
      <c r="AF47" s="517"/>
      <c r="AG47" s="517"/>
      <c r="AH47" s="517"/>
      <c r="AI47" s="159" t="s">
        <v>43</v>
      </c>
      <c r="AJ47" s="158"/>
      <c r="AK47" s="157"/>
    </row>
    <row r="48" spans="1:37">
      <c r="A48" s="157"/>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7"/>
    </row>
    <row r="49" spans="1:37">
      <c r="A49" s="157"/>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7"/>
    </row>
    <row r="50" spans="1:37">
      <c r="A50" s="157"/>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7"/>
    </row>
    <row r="51" spans="1:37">
      <c r="A51" s="157"/>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7"/>
    </row>
    <row r="52" spans="1:37" ht="18" customHeight="1"/>
    <row r="53" spans="1:37" ht="18.75" customHeight="1"/>
    <row r="58" spans="1:37" ht="15.75" customHeight="1"/>
    <row r="61" spans="1:37" ht="17.25" customHeight="1"/>
  </sheetData>
  <mergeCells count="65">
    <mergeCell ref="J39:K39"/>
    <mergeCell ref="G40:L40"/>
    <mergeCell ref="E41:AI41"/>
    <mergeCell ref="A44:AK44"/>
    <mergeCell ref="C45:T47"/>
    <mergeCell ref="U45:AI45"/>
    <mergeCell ref="U46:Z46"/>
    <mergeCell ref="AB46:AG46"/>
    <mergeCell ref="U47:AH47"/>
    <mergeCell ref="A32:AK32"/>
    <mergeCell ref="J33:K33"/>
    <mergeCell ref="N34:S34"/>
    <mergeCell ref="E35:AI35"/>
    <mergeCell ref="A38:AK38"/>
    <mergeCell ref="AA29:AE29"/>
    <mergeCell ref="B30:F30"/>
    <mergeCell ref="G30:K30"/>
    <mergeCell ref="L30:P30"/>
    <mergeCell ref="Q30:U30"/>
    <mergeCell ref="V30:Z30"/>
    <mergeCell ref="AA30:AE30"/>
    <mergeCell ref="B29:F29"/>
    <mergeCell ref="G29:K29"/>
    <mergeCell ref="L29:P29"/>
    <mergeCell ref="Q29:U29"/>
    <mergeCell ref="V29:Z29"/>
    <mergeCell ref="A27:AK27"/>
    <mergeCell ref="B28:F28"/>
    <mergeCell ref="G28:K28"/>
    <mergeCell ref="L28:P28"/>
    <mergeCell ref="Q28:U28"/>
    <mergeCell ref="V28:Z28"/>
    <mergeCell ref="AA28:AE28"/>
    <mergeCell ref="AF28:AJ28"/>
    <mergeCell ref="C21:N23"/>
    <mergeCell ref="O21:AC23"/>
    <mergeCell ref="AD21:AI23"/>
    <mergeCell ref="A25:AK25"/>
    <mergeCell ref="A26:AK26"/>
    <mergeCell ref="C7:N7"/>
    <mergeCell ref="O7:AC7"/>
    <mergeCell ref="AD7:AI7"/>
    <mergeCell ref="B8:B23"/>
    <mergeCell ref="C8:N10"/>
    <mergeCell ref="O8:AC10"/>
    <mergeCell ref="AD8:AI10"/>
    <mergeCell ref="C11:N14"/>
    <mergeCell ref="O11:AC14"/>
    <mergeCell ref="AD11:AI14"/>
    <mergeCell ref="C15:N17"/>
    <mergeCell ref="O15:AC17"/>
    <mergeCell ref="AD15:AI17"/>
    <mergeCell ref="C18:N20"/>
    <mergeCell ref="O18:AC20"/>
    <mergeCell ref="AD18:AI20"/>
    <mergeCell ref="A4:AH4"/>
    <mergeCell ref="A5:I5"/>
    <mergeCell ref="J5:T5"/>
    <mergeCell ref="U5:AK5"/>
    <mergeCell ref="A6:AK6"/>
    <mergeCell ref="A1:B1"/>
    <mergeCell ref="C1:D1"/>
    <mergeCell ref="E1:F1"/>
    <mergeCell ref="Z1:AK1"/>
    <mergeCell ref="A2:AK2"/>
  </mergeCells>
  <phoneticPr fontId="2"/>
  <printOptions horizontalCentered="1"/>
  <pageMargins left="0.47244094488188981" right="0.27559055118110237" top="0.35433070866141736" bottom="0.23622047244094491"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85" zoomScaleNormal="100" zoomScaleSheetLayoutView="85" zoomScalePageLayoutView="70" workbookViewId="0">
      <selection activeCell="N22" sqref="N22"/>
    </sheetView>
  </sheetViews>
  <sheetFormatPr defaultColWidth="9" defaultRowHeight="13"/>
  <cols>
    <col min="1" max="16384" width="9" style="52"/>
  </cols>
  <sheetData>
    <row r="1" spans="1:11">
      <c r="A1" s="518" t="s">
        <v>120</v>
      </c>
      <c r="B1" s="518"/>
      <c r="C1" s="54"/>
      <c r="D1" s="54"/>
      <c r="E1" s="54"/>
    </row>
    <row r="2" spans="1:11">
      <c r="A2" s="55"/>
      <c r="B2" s="56"/>
      <c r="C2" s="56"/>
      <c r="D2" s="56"/>
      <c r="E2" s="56"/>
      <c r="F2" s="56"/>
      <c r="G2" s="56"/>
      <c r="H2" s="56"/>
      <c r="I2" s="56"/>
      <c r="J2" s="56"/>
      <c r="K2" s="57"/>
    </row>
    <row r="3" spans="1:11">
      <c r="A3" s="58"/>
      <c r="B3" s="54"/>
      <c r="C3" s="54"/>
      <c r="D3" s="54"/>
      <c r="E3" s="54"/>
      <c r="F3" s="54"/>
      <c r="G3" s="54"/>
      <c r="H3" s="54"/>
      <c r="I3" s="54"/>
      <c r="J3" s="54"/>
      <c r="K3" s="59"/>
    </row>
    <row r="4" spans="1:11">
      <c r="A4" s="58"/>
      <c r="B4" s="54"/>
      <c r="C4" s="54"/>
      <c r="D4" s="54"/>
      <c r="E4" s="54"/>
      <c r="F4" s="54"/>
      <c r="G4" s="54"/>
      <c r="H4" s="54"/>
      <c r="I4" s="54"/>
      <c r="J4" s="54"/>
      <c r="K4" s="59"/>
    </row>
    <row r="5" spans="1:11">
      <c r="A5" s="58"/>
      <c r="B5" s="54"/>
      <c r="C5" s="54"/>
      <c r="D5" s="54"/>
      <c r="E5" s="54"/>
      <c r="F5" s="54"/>
      <c r="G5" s="54"/>
      <c r="H5" s="54"/>
      <c r="I5" s="54"/>
      <c r="J5" s="54"/>
      <c r="K5" s="59"/>
    </row>
    <row r="6" spans="1:11">
      <c r="A6" s="58"/>
      <c r="B6" s="54"/>
      <c r="C6" s="54"/>
      <c r="D6" s="54"/>
      <c r="E6" s="54"/>
      <c r="F6" s="54"/>
      <c r="G6" s="54"/>
      <c r="H6" s="54"/>
      <c r="I6" s="54"/>
      <c r="J6" s="54"/>
      <c r="K6" s="59"/>
    </row>
    <row r="7" spans="1:11">
      <c r="A7" s="58"/>
      <c r="B7" s="54"/>
      <c r="C7" s="54"/>
      <c r="D7" s="54"/>
      <c r="E7" s="54"/>
      <c r="F7" s="54"/>
      <c r="G7" s="54"/>
      <c r="H7" s="54"/>
      <c r="I7" s="54"/>
      <c r="J7" s="54"/>
      <c r="K7" s="59"/>
    </row>
    <row r="8" spans="1:11">
      <c r="A8" s="58"/>
      <c r="B8" s="54"/>
      <c r="C8" s="54"/>
      <c r="D8" s="54"/>
      <c r="E8" s="54"/>
      <c r="F8" s="54"/>
      <c r="G8" s="54"/>
      <c r="H8" s="54"/>
      <c r="I8" s="54"/>
      <c r="J8" s="54"/>
      <c r="K8" s="59"/>
    </row>
    <row r="9" spans="1:11">
      <c r="A9" s="58"/>
      <c r="B9" s="54"/>
      <c r="C9" s="54"/>
      <c r="D9" s="54"/>
      <c r="E9" s="54"/>
      <c r="F9" s="54"/>
      <c r="G9" s="54"/>
      <c r="H9" s="54"/>
      <c r="I9" s="54"/>
      <c r="J9" s="54"/>
      <c r="K9" s="59"/>
    </row>
    <row r="10" spans="1:11">
      <c r="A10" s="58"/>
      <c r="B10" s="54"/>
      <c r="C10" s="54"/>
      <c r="D10" s="54"/>
      <c r="E10" s="54"/>
      <c r="F10" s="54"/>
      <c r="G10" s="54"/>
      <c r="H10" s="54"/>
      <c r="I10" s="54"/>
      <c r="J10" s="54"/>
      <c r="K10" s="59"/>
    </row>
    <row r="11" spans="1:11">
      <c r="A11" s="58"/>
      <c r="B11" s="54"/>
      <c r="C11" s="54"/>
      <c r="D11" s="54"/>
      <c r="E11" s="54"/>
      <c r="F11" s="54"/>
      <c r="G11" s="54"/>
      <c r="H11" s="54"/>
      <c r="I11" s="54"/>
      <c r="J11" s="54"/>
      <c r="K11" s="59"/>
    </row>
    <row r="12" spans="1:11">
      <c r="A12" s="58"/>
      <c r="B12" s="54"/>
      <c r="C12" s="54"/>
      <c r="D12" s="54"/>
      <c r="E12" s="54"/>
      <c r="F12" s="54"/>
      <c r="G12" s="54"/>
      <c r="H12" s="54"/>
      <c r="I12" s="54"/>
      <c r="J12" s="54"/>
      <c r="K12" s="59"/>
    </row>
    <row r="13" spans="1:11">
      <c r="A13" s="58"/>
      <c r="B13" s="54"/>
      <c r="C13" s="54"/>
      <c r="D13" s="54"/>
      <c r="E13" s="54"/>
      <c r="F13" s="54"/>
      <c r="G13" s="54"/>
      <c r="H13" s="54"/>
      <c r="I13" s="54"/>
      <c r="J13" s="54"/>
      <c r="K13" s="59"/>
    </row>
    <row r="14" spans="1:11">
      <c r="A14" s="58"/>
      <c r="B14" s="54"/>
      <c r="C14" s="54"/>
      <c r="D14" s="54"/>
      <c r="E14" s="54"/>
      <c r="F14" s="54"/>
      <c r="G14" s="54"/>
      <c r="H14" s="54"/>
      <c r="I14" s="54"/>
      <c r="J14" s="54"/>
      <c r="K14" s="59"/>
    </row>
    <row r="15" spans="1:11">
      <c r="A15" s="58"/>
      <c r="B15" s="54"/>
      <c r="C15" s="54"/>
      <c r="D15" s="54"/>
      <c r="E15" s="54"/>
      <c r="F15" s="54"/>
      <c r="G15" s="54"/>
      <c r="H15" s="54"/>
      <c r="I15" s="54"/>
      <c r="J15" s="54"/>
      <c r="K15" s="59"/>
    </row>
    <row r="16" spans="1:11">
      <c r="A16" s="58"/>
      <c r="B16" s="54"/>
      <c r="C16" s="54"/>
      <c r="D16" s="54"/>
      <c r="E16" s="54"/>
      <c r="F16" s="54"/>
      <c r="G16" s="54"/>
      <c r="H16" s="54"/>
      <c r="I16" s="54"/>
      <c r="J16" s="54"/>
      <c r="K16" s="59"/>
    </row>
    <row r="17" spans="1:11">
      <c r="A17" s="58"/>
      <c r="B17" s="54"/>
      <c r="C17" s="54"/>
      <c r="D17" s="54"/>
      <c r="E17" s="54"/>
      <c r="F17" s="54"/>
      <c r="G17" s="54"/>
      <c r="H17" s="54"/>
      <c r="I17" s="54"/>
      <c r="J17" s="54"/>
      <c r="K17" s="59"/>
    </row>
    <row r="18" spans="1:11">
      <c r="A18" s="58"/>
      <c r="B18" s="54"/>
      <c r="C18" s="54"/>
      <c r="D18" s="54"/>
      <c r="E18" s="54"/>
      <c r="F18" s="54"/>
      <c r="G18" s="54"/>
      <c r="H18" s="54"/>
      <c r="I18" s="54"/>
      <c r="J18" s="54"/>
      <c r="K18" s="59"/>
    </row>
    <row r="19" spans="1:11">
      <c r="A19" s="58"/>
      <c r="B19" s="54"/>
      <c r="C19" s="54"/>
      <c r="D19" s="54"/>
      <c r="E19" s="54"/>
      <c r="F19" s="54"/>
      <c r="G19" s="54"/>
      <c r="H19" s="54"/>
      <c r="I19" s="54"/>
      <c r="J19" s="54"/>
      <c r="K19" s="59"/>
    </row>
    <row r="20" spans="1:11">
      <c r="A20" s="58"/>
      <c r="B20" s="54"/>
      <c r="C20" s="54"/>
      <c r="D20" s="54"/>
      <c r="E20" s="54"/>
      <c r="F20" s="54"/>
      <c r="G20" s="54"/>
      <c r="H20" s="54"/>
      <c r="I20" s="54"/>
      <c r="J20" s="54"/>
      <c r="K20" s="59"/>
    </row>
    <row r="21" spans="1:11">
      <c r="A21" s="58"/>
      <c r="B21" s="54"/>
      <c r="C21" s="54"/>
      <c r="D21" s="54"/>
      <c r="E21" s="54"/>
      <c r="F21" s="54"/>
      <c r="G21" s="54"/>
      <c r="H21" s="54"/>
      <c r="I21" s="54"/>
      <c r="J21" s="54"/>
      <c r="K21" s="59"/>
    </row>
    <row r="22" spans="1:11">
      <c r="A22" s="58"/>
      <c r="B22" s="54"/>
      <c r="C22" s="54"/>
      <c r="D22" s="54"/>
      <c r="E22" s="54"/>
      <c r="F22" s="54"/>
      <c r="G22" s="54"/>
      <c r="H22" s="54"/>
      <c r="I22" s="54"/>
      <c r="J22" s="54"/>
      <c r="K22" s="59"/>
    </row>
    <row r="23" spans="1:11">
      <c r="A23" s="58"/>
      <c r="B23" s="54"/>
      <c r="C23" s="54"/>
      <c r="D23" s="54"/>
      <c r="E23" s="54"/>
      <c r="F23" s="54"/>
      <c r="G23" s="54"/>
      <c r="H23" s="54"/>
      <c r="I23" s="54"/>
      <c r="J23" s="54"/>
      <c r="K23" s="59"/>
    </row>
    <row r="24" spans="1:11">
      <c r="A24" s="58"/>
      <c r="B24" s="54"/>
      <c r="C24" s="54"/>
      <c r="D24" s="54"/>
      <c r="E24" s="54"/>
      <c r="F24" s="54"/>
      <c r="G24" s="54"/>
      <c r="H24" s="54"/>
      <c r="I24" s="54"/>
      <c r="J24" s="54"/>
      <c r="K24" s="59"/>
    </row>
    <row r="25" spans="1:11">
      <c r="A25" s="58"/>
      <c r="B25" s="54"/>
      <c r="C25" s="54"/>
      <c r="D25" s="54"/>
      <c r="E25" s="54"/>
      <c r="F25" s="54"/>
      <c r="G25" s="54"/>
      <c r="H25" s="54"/>
      <c r="I25" s="54"/>
      <c r="J25" s="54"/>
      <c r="K25" s="59"/>
    </row>
    <row r="26" spans="1:11">
      <c r="A26" s="58"/>
      <c r="B26" s="54"/>
      <c r="C26" s="54"/>
      <c r="D26" s="54"/>
      <c r="E26" s="54"/>
      <c r="F26" s="54"/>
      <c r="G26" s="54"/>
      <c r="H26" s="54"/>
      <c r="I26" s="54"/>
      <c r="J26" s="54"/>
      <c r="K26" s="59"/>
    </row>
    <row r="27" spans="1:11">
      <c r="A27" s="58"/>
      <c r="B27" s="54"/>
      <c r="C27" s="54"/>
      <c r="D27" s="54"/>
      <c r="E27" s="54"/>
      <c r="F27" s="54"/>
      <c r="G27" s="54"/>
      <c r="H27" s="54"/>
      <c r="I27" s="54"/>
      <c r="J27" s="54"/>
      <c r="K27" s="59"/>
    </row>
    <row r="28" spans="1:11">
      <c r="A28" s="58"/>
      <c r="B28" s="54"/>
      <c r="C28" s="54"/>
      <c r="D28" s="54"/>
      <c r="E28" s="54"/>
      <c r="F28" s="54"/>
      <c r="G28" s="54"/>
      <c r="H28" s="54"/>
      <c r="I28" s="54"/>
      <c r="J28" s="54"/>
      <c r="K28" s="59"/>
    </row>
    <row r="29" spans="1:11">
      <c r="A29" s="60"/>
      <c r="B29" s="53"/>
      <c r="C29" s="53"/>
      <c r="D29" s="53"/>
      <c r="E29" s="53"/>
      <c r="F29" s="53"/>
      <c r="G29" s="53"/>
      <c r="H29" s="53"/>
      <c r="I29" s="53"/>
      <c r="J29" s="53"/>
      <c r="K29" s="61"/>
    </row>
    <row r="31" spans="1:11">
      <c r="A31" s="518" t="s">
        <v>120</v>
      </c>
      <c r="B31" s="518"/>
      <c r="C31" s="54"/>
      <c r="D31" s="54"/>
      <c r="E31" s="54"/>
    </row>
    <row r="32" spans="1:11">
      <c r="A32" s="55"/>
      <c r="B32" s="56"/>
      <c r="C32" s="56"/>
      <c r="D32" s="56"/>
      <c r="E32" s="56"/>
      <c r="F32" s="56"/>
      <c r="G32" s="56"/>
      <c r="H32" s="56"/>
      <c r="I32" s="56"/>
      <c r="J32" s="56"/>
      <c r="K32" s="57"/>
    </row>
    <row r="33" spans="1:11">
      <c r="A33" s="58"/>
      <c r="B33" s="54"/>
      <c r="C33" s="54"/>
      <c r="D33" s="54"/>
      <c r="E33" s="54"/>
      <c r="F33" s="54"/>
      <c r="G33" s="54"/>
      <c r="H33" s="54"/>
      <c r="I33" s="54"/>
      <c r="J33" s="54"/>
      <c r="K33" s="59"/>
    </row>
    <row r="34" spans="1:11">
      <c r="A34" s="58"/>
      <c r="B34" s="54"/>
      <c r="C34" s="54"/>
      <c r="D34" s="54"/>
      <c r="E34" s="54"/>
      <c r="F34" s="54"/>
      <c r="G34" s="54"/>
      <c r="H34" s="54"/>
      <c r="I34" s="54"/>
      <c r="J34" s="54"/>
      <c r="K34" s="59"/>
    </row>
    <row r="35" spans="1:11">
      <c r="A35" s="58"/>
      <c r="B35" s="54"/>
      <c r="C35" s="54"/>
      <c r="D35" s="54"/>
      <c r="E35" s="54"/>
      <c r="F35" s="54"/>
      <c r="G35" s="54"/>
      <c r="H35" s="54"/>
      <c r="I35" s="54"/>
      <c r="J35" s="54"/>
      <c r="K35" s="59"/>
    </row>
    <row r="36" spans="1:11">
      <c r="A36" s="58"/>
      <c r="B36" s="54"/>
      <c r="C36" s="54"/>
      <c r="D36" s="54"/>
      <c r="E36" s="54"/>
      <c r="F36" s="54"/>
      <c r="G36" s="54"/>
      <c r="H36" s="54"/>
      <c r="I36" s="54"/>
      <c r="J36" s="54"/>
      <c r="K36" s="59"/>
    </row>
    <row r="37" spans="1:11">
      <c r="A37" s="58"/>
      <c r="B37" s="54"/>
      <c r="C37" s="54"/>
      <c r="D37" s="54"/>
      <c r="E37" s="54"/>
      <c r="F37" s="54"/>
      <c r="G37" s="54"/>
      <c r="H37" s="54"/>
      <c r="I37" s="54"/>
      <c r="J37" s="54"/>
      <c r="K37" s="59"/>
    </row>
    <row r="38" spans="1:11">
      <c r="A38" s="58"/>
      <c r="B38" s="54"/>
      <c r="C38" s="54"/>
      <c r="D38" s="54"/>
      <c r="E38" s="54"/>
      <c r="F38" s="54"/>
      <c r="G38" s="54"/>
      <c r="H38" s="54"/>
      <c r="I38" s="54"/>
      <c r="J38" s="54"/>
      <c r="K38" s="59"/>
    </row>
    <row r="39" spans="1:11">
      <c r="A39" s="58"/>
      <c r="B39" s="54"/>
      <c r="C39" s="54"/>
      <c r="D39" s="54"/>
      <c r="E39" s="54"/>
      <c r="F39" s="54"/>
      <c r="G39" s="54"/>
      <c r="H39" s="54"/>
      <c r="I39" s="54"/>
      <c r="J39" s="54"/>
      <c r="K39" s="59"/>
    </row>
    <row r="40" spans="1:11">
      <c r="A40" s="58"/>
      <c r="B40" s="54"/>
      <c r="C40" s="54"/>
      <c r="D40" s="54"/>
      <c r="E40" s="54"/>
      <c r="F40" s="54"/>
      <c r="G40" s="54"/>
      <c r="H40" s="54"/>
      <c r="I40" s="54"/>
      <c r="J40" s="54"/>
      <c r="K40" s="59"/>
    </row>
    <row r="41" spans="1:11">
      <c r="A41" s="58"/>
      <c r="B41" s="54"/>
      <c r="C41" s="54"/>
      <c r="D41" s="54"/>
      <c r="E41" s="54"/>
      <c r="F41" s="54"/>
      <c r="G41" s="54"/>
      <c r="H41" s="54"/>
      <c r="I41" s="54"/>
      <c r="J41" s="54"/>
      <c r="K41" s="59"/>
    </row>
    <row r="42" spans="1:11">
      <c r="A42" s="58"/>
      <c r="B42" s="54"/>
      <c r="C42" s="54"/>
      <c r="D42" s="54"/>
      <c r="E42" s="54"/>
      <c r="F42" s="54"/>
      <c r="G42" s="54"/>
      <c r="H42" s="54"/>
      <c r="I42" s="54"/>
      <c r="J42" s="54"/>
      <c r="K42" s="59"/>
    </row>
    <row r="43" spans="1:11">
      <c r="A43" s="58"/>
      <c r="B43" s="54"/>
      <c r="C43" s="54"/>
      <c r="D43" s="54"/>
      <c r="E43" s="54"/>
      <c r="F43" s="54"/>
      <c r="G43" s="54"/>
      <c r="H43" s="54"/>
      <c r="I43" s="54"/>
      <c r="J43" s="54"/>
      <c r="K43" s="59"/>
    </row>
    <row r="44" spans="1:11">
      <c r="A44" s="58"/>
      <c r="B44" s="54"/>
      <c r="C44" s="54"/>
      <c r="D44" s="54"/>
      <c r="E44" s="54"/>
      <c r="F44" s="54"/>
      <c r="G44" s="54"/>
      <c r="H44" s="54"/>
      <c r="I44" s="54"/>
      <c r="J44" s="54"/>
      <c r="K44" s="59"/>
    </row>
    <row r="45" spans="1:11">
      <c r="A45" s="58"/>
      <c r="B45" s="54"/>
      <c r="C45" s="54"/>
      <c r="D45" s="54"/>
      <c r="E45" s="54"/>
      <c r="F45" s="54"/>
      <c r="G45" s="54"/>
      <c r="H45" s="54"/>
      <c r="I45" s="54"/>
      <c r="J45" s="54"/>
      <c r="K45" s="59"/>
    </row>
    <row r="46" spans="1:11">
      <c r="A46" s="58"/>
      <c r="B46" s="54"/>
      <c r="C46" s="54"/>
      <c r="D46" s="54"/>
      <c r="E46" s="54"/>
      <c r="F46" s="54"/>
      <c r="G46" s="54"/>
      <c r="H46" s="54"/>
      <c r="I46" s="54"/>
      <c r="J46" s="54"/>
      <c r="K46" s="59"/>
    </row>
    <row r="47" spans="1:11">
      <c r="A47" s="58"/>
      <c r="B47" s="54"/>
      <c r="C47" s="54"/>
      <c r="D47" s="54"/>
      <c r="E47" s="54"/>
      <c r="F47" s="54"/>
      <c r="G47" s="54"/>
      <c r="H47" s="54"/>
      <c r="I47" s="54"/>
      <c r="J47" s="54"/>
      <c r="K47" s="59"/>
    </row>
    <row r="48" spans="1:11">
      <c r="A48" s="58"/>
      <c r="B48" s="54"/>
      <c r="C48" s="54"/>
      <c r="D48" s="54"/>
      <c r="E48" s="54"/>
      <c r="F48" s="54"/>
      <c r="G48" s="54"/>
      <c r="H48" s="54"/>
      <c r="I48" s="54"/>
      <c r="J48" s="54"/>
      <c r="K48" s="59"/>
    </row>
    <row r="49" spans="1:11">
      <c r="A49" s="58"/>
      <c r="B49" s="54"/>
      <c r="C49" s="54"/>
      <c r="D49" s="54"/>
      <c r="E49" s="54"/>
      <c r="F49" s="54"/>
      <c r="G49" s="54"/>
      <c r="H49" s="54"/>
      <c r="I49" s="54"/>
      <c r="J49" s="54"/>
      <c r="K49" s="59"/>
    </row>
    <row r="50" spans="1:11">
      <c r="A50" s="58"/>
      <c r="B50" s="54"/>
      <c r="C50" s="54"/>
      <c r="D50" s="54"/>
      <c r="E50" s="54"/>
      <c r="F50" s="54"/>
      <c r="G50" s="54"/>
      <c r="H50" s="54"/>
      <c r="I50" s="54"/>
      <c r="J50" s="54"/>
      <c r="K50" s="59"/>
    </row>
    <row r="51" spans="1:11">
      <c r="A51" s="58"/>
      <c r="B51" s="54"/>
      <c r="C51" s="54"/>
      <c r="D51" s="54"/>
      <c r="E51" s="54"/>
      <c r="F51" s="54"/>
      <c r="G51" s="54"/>
      <c r="H51" s="54"/>
      <c r="I51" s="54"/>
      <c r="J51" s="54"/>
      <c r="K51" s="59"/>
    </row>
    <row r="52" spans="1:11">
      <c r="A52" s="58"/>
      <c r="B52" s="54"/>
      <c r="C52" s="54"/>
      <c r="D52" s="54"/>
      <c r="E52" s="54"/>
      <c r="F52" s="54"/>
      <c r="G52" s="54"/>
      <c r="H52" s="54"/>
      <c r="I52" s="54"/>
      <c r="J52" s="54"/>
      <c r="K52" s="59"/>
    </row>
    <row r="53" spans="1:11">
      <c r="A53" s="58"/>
      <c r="B53" s="54"/>
      <c r="C53" s="54"/>
      <c r="D53" s="54"/>
      <c r="E53" s="54"/>
      <c r="F53" s="54"/>
      <c r="G53" s="54"/>
      <c r="H53" s="54"/>
      <c r="I53" s="54"/>
      <c r="J53" s="54"/>
      <c r="K53" s="59"/>
    </row>
    <row r="54" spans="1:11">
      <c r="A54" s="58"/>
      <c r="B54" s="54"/>
      <c r="C54" s="54"/>
      <c r="D54" s="54"/>
      <c r="E54" s="54"/>
      <c r="F54" s="54"/>
      <c r="G54" s="54"/>
      <c r="H54" s="54"/>
      <c r="I54" s="54"/>
      <c r="J54" s="54"/>
      <c r="K54" s="59"/>
    </row>
    <row r="55" spans="1:11">
      <c r="A55" s="58"/>
      <c r="B55" s="54"/>
      <c r="C55" s="54"/>
      <c r="D55" s="54"/>
      <c r="E55" s="54"/>
      <c r="F55" s="54"/>
      <c r="G55" s="54"/>
      <c r="H55" s="54"/>
      <c r="I55" s="54"/>
      <c r="J55" s="54"/>
      <c r="K55" s="59"/>
    </row>
    <row r="56" spans="1:11">
      <c r="A56" s="58"/>
      <c r="B56" s="54"/>
      <c r="C56" s="54"/>
      <c r="D56" s="54"/>
      <c r="E56" s="54"/>
      <c r="F56" s="54"/>
      <c r="G56" s="54"/>
      <c r="H56" s="54"/>
      <c r="I56" s="54"/>
      <c r="J56" s="54"/>
      <c r="K56" s="59"/>
    </row>
    <row r="57" spans="1:11">
      <c r="A57" s="58"/>
      <c r="B57" s="54"/>
      <c r="C57" s="54"/>
      <c r="D57" s="54"/>
      <c r="E57" s="54"/>
      <c r="F57" s="54"/>
      <c r="G57" s="54"/>
      <c r="H57" s="54"/>
      <c r="I57" s="54"/>
      <c r="J57" s="54"/>
      <c r="K57" s="59"/>
    </row>
    <row r="58" spans="1:11">
      <c r="A58" s="58"/>
      <c r="B58" s="54"/>
      <c r="C58" s="54"/>
      <c r="D58" s="54"/>
      <c r="E58" s="54"/>
      <c r="F58" s="54"/>
      <c r="G58" s="54"/>
      <c r="H58" s="54"/>
      <c r="I58" s="54"/>
      <c r="J58" s="54"/>
      <c r="K58" s="59"/>
    </row>
    <row r="59" spans="1:11">
      <c r="A59" s="60"/>
      <c r="B59" s="53"/>
      <c r="C59" s="53"/>
      <c r="D59" s="53"/>
      <c r="E59" s="53"/>
      <c r="F59" s="53"/>
      <c r="G59" s="53"/>
      <c r="H59" s="53"/>
      <c r="I59" s="53"/>
      <c r="J59" s="53"/>
      <c r="K59" s="61"/>
    </row>
  </sheetData>
  <mergeCells count="2">
    <mergeCell ref="A1:B1"/>
    <mergeCell ref="A31:B31"/>
  </mergeCells>
  <phoneticPr fontId="2"/>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実績報告書記入方法</vt:lpstr>
      <vt:lpstr>実績報告書</vt:lpstr>
      <vt:lpstr>総括表</vt:lpstr>
      <vt:lpstr>金銭出納簿</vt:lpstr>
      <vt:lpstr>交付金　配分細目表</vt:lpstr>
      <vt:lpstr>第７交付金の使用方法等</vt:lpstr>
      <vt:lpstr>領収書等貼り付け簿（必要な分複製してください）</vt:lpstr>
      <vt:lpstr>金銭出納簿!Print_Area</vt:lpstr>
      <vt:lpstr>'交付金　配分細目表'!Print_Area</vt:lpstr>
      <vt:lpstr>実績報告書!Print_Area</vt:lpstr>
      <vt:lpstr>実績報告書記入方法!Print_Area</vt:lpstr>
      <vt:lpstr>総括表!Print_Area</vt:lpstr>
      <vt:lpstr>第７交付金の使用方法等!Print_Area</vt:lpstr>
      <vt:lpstr>'領収書等貼り付け簿（必要な分複製してください）'!Print_Area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fujimori</dc:creator>
  <cp:lastModifiedBy>沖野　和音</cp:lastModifiedBy>
  <cp:lastPrinted>2019-03-08T05:28:15Z</cp:lastPrinted>
  <dcterms:created xsi:type="dcterms:W3CDTF">2005-12-06T02:25:17Z</dcterms:created>
  <dcterms:modified xsi:type="dcterms:W3CDTF">2021-03-02T00:13:07Z</dcterms:modified>
</cp:coreProperties>
</file>